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hidePivotFieldList="1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Диагностическая работа биология\СПРАВКИ\Справки на сайт по МСУ\"/>
    </mc:Choice>
  </mc:AlternateContent>
  <xr:revisionPtr revIDLastSave="0" documentId="13_ncr:1_{A6AEDD4B-D839-476D-BCFE-88805CD20DEF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Сопровод" sheetId="5" r:id="rId1"/>
    <sheet name="Результаты ЕГЭ 2023-24" sheetId="1" r:id="rId2"/>
    <sheet name="Результаты ДР 2024" sheetId="2" r:id="rId3"/>
    <sheet name="Сопоставимые задания ЕГЭ И ДР " sheetId="6" r:id="rId4"/>
    <sheet name="ОО (выполнение заданий) таблица" sheetId="4" r:id="rId5"/>
    <sheet name="ОО (выполнение заданий) диаграм" sheetId="7" r:id="rId6"/>
  </sheets>
  <calcPr calcId="191029"/>
</workbook>
</file>

<file path=xl/calcChain.xml><?xml version="1.0" encoding="utf-8"?>
<calcChain xmlns="http://schemas.openxmlformats.org/spreadsheetml/2006/main">
  <c r="BB37" i="2" l="1"/>
  <c r="BB36" i="2"/>
  <c r="BB35" i="2"/>
  <c r="BB34" i="2"/>
  <c r="BB33" i="2"/>
  <c r="BB32" i="2"/>
  <c r="BB31" i="2"/>
  <c r="BB30" i="2"/>
  <c r="BB29" i="2"/>
  <c r="BB28" i="2"/>
  <c r="BB27" i="2"/>
  <c r="BB26" i="2"/>
  <c r="BB25" i="2"/>
  <c r="BB24" i="2"/>
  <c r="BB23" i="2"/>
  <c r="BB22" i="2"/>
  <c r="BB21" i="2"/>
  <c r="BB20" i="2"/>
  <c r="BB19" i="2"/>
  <c r="BB18" i="2"/>
  <c r="E8" i="2"/>
  <c r="BU34" i="1"/>
  <c r="BU33" i="1"/>
  <c r="BU32" i="1"/>
  <c r="BU31" i="1"/>
  <c r="BU30" i="1"/>
  <c r="BU29" i="1"/>
  <c r="BU28" i="1"/>
  <c r="BU27" i="1"/>
  <c r="BU26" i="1"/>
  <c r="BU25" i="1"/>
  <c r="BU24" i="1"/>
  <c r="BU23" i="1"/>
  <c r="BU22" i="1"/>
  <c r="BU21" i="1"/>
  <c r="BU20" i="1"/>
  <c r="BU19" i="1"/>
  <c r="BU18" i="1"/>
  <c r="BU17" i="1"/>
  <c r="BU16" i="1"/>
  <c r="BU15" i="1"/>
  <c r="BU14" i="1"/>
  <c r="BU13" i="1"/>
  <c r="BU12" i="1"/>
  <c r="BU11" i="1"/>
  <c r="BU10" i="1"/>
  <c r="BU9" i="1"/>
  <c r="BU8" i="1"/>
  <c r="BU7" i="1"/>
</calcChain>
</file>

<file path=xl/sharedStrings.xml><?xml version="1.0" encoding="utf-8"?>
<sst xmlns="http://schemas.openxmlformats.org/spreadsheetml/2006/main" count="347" uniqueCount="173">
  <si>
    <t>Ханкайский муниципальный округ</t>
  </si>
  <si>
    <t>Уважаемые коллеги!</t>
  </si>
  <si>
    <t xml:space="preserve">Аналитическая справка составлена для муниципального образования по результатам проведения в 2024 году следующих оценочных процедур: 
единого государственного экзамена (далее – ЕГЭ) 2024 года и диагностической работы (далее – ДР) по биологии (октябрь 2024 года). </t>
  </si>
  <si>
    <t xml:space="preserve">Анализ результатов выполнения ЕГЭ и ДР выявил проблемные задания в  ОО Приморского края, на которые необходимо обратить особое внимание при подготовке обучающихся в 2024-2025 учебном году. </t>
  </si>
  <si>
    <t>Рекомендовано довести данную информацию до всех заинтересованных лиц в образовательном процессе.</t>
  </si>
  <si>
    <t>Для  анализа оценочных процедур (ЕГЭ, ДР) были использованы показатели ожидаемой решаемости (таблица):</t>
  </si>
  <si>
    <t>Уровень сложности</t>
  </si>
  <si>
    <t>«Коридор ожидаемой решаемости»</t>
  </si>
  <si>
    <t>(доля обучающихся, которые должны справиться с работой)</t>
  </si>
  <si>
    <t>Базовый уровень</t>
  </si>
  <si>
    <t>60-90%</t>
  </si>
  <si>
    <t>Повышенный уровень</t>
  </si>
  <si>
    <t>40-60%</t>
  </si>
  <si>
    <t>Высокий уровень</t>
  </si>
  <si>
    <t>20-40%</t>
  </si>
  <si>
    <t>В таблицах красным цветом выделены задания, коридор ожидаемой решаемости которых ниже контрольных значений. Проблемные точки выявлены для устранения и успешного дальнейшего обучения учащихся.</t>
  </si>
  <si>
    <t>Результаты  ЕГЭ 2024</t>
  </si>
  <si>
    <r>
      <rPr>
        <b/>
        <sz val="14"/>
        <color rgb="FFFF0000"/>
        <rFont val="Calibri"/>
        <family val="2"/>
        <charset val="204"/>
        <scheme val="minor"/>
      </rPr>
      <t>Красной линией</t>
    </r>
    <r>
      <rPr>
        <b/>
        <sz val="14"/>
        <rFont val="Calibri"/>
        <family val="2"/>
        <charset val="204"/>
        <scheme val="minor"/>
      </rPr>
      <t xml:space="preserve"> отражен минимальный порог выполнения для каждого уровня сложности: базовый – 60%, повышенный – 40%, высокий – 20%.</t>
    </r>
  </si>
  <si>
    <t>№ задания ЕГЭ 2024</t>
  </si>
  <si>
    <t>Уровень сложности задания</t>
  </si>
  <si>
    <t>Часть</t>
  </si>
  <si>
    <t>Проверяемые элементы содержания/умения</t>
  </si>
  <si>
    <t>Коды КЭС по кодификатору</t>
  </si>
  <si>
    <t>Доля выполнения задания, %</t>
  </si>
  <si>
    <t>Б</t>
  </si>
  <si>
    <t>ЧАСТЬ 1</t>
  </si>
  <si>
    <r>
      <rPr>
        <sz val="14"/>
        <color theme="1"/>
        <rFont val="Calibri"/>
        <family val="2"/>
        <charset val="204"/>
        <scheme val="minor"/>
      </rPr>
      <t xml:space="preserve">Современная биология комплексная наука. Биологические науки и изучаемые ими проблемы. 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</si>
  <si>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t>1.1, 1.2,1.3</t>
  </si>
  <si>
    <r>
      <rPr>
        <sz val="14"/>
        <color theme="1"/>
        <rFont val="Calibri"/>
        <family val="2"/>
        <charset val="204"/>
        <scheme val="minor"/>
      </rPr>
      <t xml:space="preserve">Методы биологической науки. Наблюдение, измерение, эксперимент, систематизация, анализ. </t>
    </r>
    <r>
      <rPr>
        <i/>
        <sz val="14"/>
        <color theme="1"/>
        <rFont val="Calibri"/>
        <family val="2"/>
        <charset val="204"/>
        <scheme val="minor"/>
      </rPr>
      <t>Множественный выбор</t>
    </r>
  </si>
  <si>
    <t>1.3</t>
  </si>
  <si>
    <r>
      <rPr>
        <sz val="14"/>
        <color theme="1"/>
        <rFont val="Calibri"/>
        <family val="2"/>
        <charset val="204"/>
        <scheme val="minor"/>
      </rPr>
      <t xml:space="preserve">Генетическая информация в клетке. Хромосомный набор. 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</si>
  <si>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t>2.2, 2.3,2.5, 2.6, 7.4</t>
  </si>
  <si>
    <r>
      <rPr>
        <sz val="14"/>
        <color theme="1"/>
        <rFont val="Calibri"/>
        <family val="2"/>
        <charset val="204"/>
        <scheme val="minor"/>
      </rP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биологической задачи</t>
    </r>
  </si>
  <si>
    <t>3.3-3.5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</si>
  <si>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</si>
  <si>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t>2.1–2.6, 3.1–3.3</t>
  </si>
  <si>
    <t>П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</si>
  <si>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(с рисунком)</t>
    </r>
  </si>
  <si>
    <t>2.1–2.6, 3.1; 3.2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</si>
  <si>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</si>
  <si>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t>2.1–2.6, 3.1–3.8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</si>
  <si>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</si>
  <si>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Многообразие организмов. Грибы, Растения. Животные.
Задание с рисунком</t>
  </si>
  <si>
    <t>4.1–4.7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</si>
  <si>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Грибы, Растения. Животные.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</si>
  <si>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t>Многообразие организмов. Грибы. Растения. Животные.
Множественный выбор (с рисунком и без рисунка)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</si>
  <si>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Основные систематические категории, их соподчинённость.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</si>
  <si>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t>4.1</t>
  </si>
  <si>
    <t>Организм человека.
Задание с рисунком</t>
  </si>
  <si>
    <t>5.1–5.7</t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</si>
  <si>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</si>
  <si>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</si>
  <si>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</si>
  <si>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rPr>
        <sz val="14"/>
        <color theme="1"/>
        <rFont val="Calibri"/>
        <family val="2"/>
        <charset val="204"/>
        <scheme val="minor"/>
      </rPr>
      <t xml:space="preserve">Эволюция живой природы.
</t>
    </r>
    <r>
      <rPr>
        <i/>
        <sz val="14"/>
        <color theme="1"/>
        <rFont val="Calibri"/>
        <family val="2"/>
        <charset val="204"/>
        <scheme val="minor"/>
      </rPr>
      <t>Множественный выбор (работа с текстом)</t>
    </r>
  </si>
  <si>
    <t>6.1–6.5</t>
  </si>
  <si>
    <r>
      <rPr>
        <sz val="14"/>
        <color theme="1"/>
        <rFont val="Calibri"/>
        <family val="2"/>
        <charset val="204"/>
        <scheme val="minor"/>
      </rPr>
      <t xml:space="preserve">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Множественный выбор (без рисунка)</t>
    </r>
  </si>
  <si>
    <t>7.1–7.6</t>
  </si>
  <si>
    <r>
      <rPr>
        <sz val="14"/>
        <color theme="1"/>
        <rFont val="Calibri"/>
        <family val="2"/>
        <charset val="204"/>
        <scheme val="minor"/>
      </rPr>
      <t xml:space="preserve">Эволюция живой природы. Происхождение человека. 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(без рисунка)</t>
    </r>
  </si>
  <si>
    <t>6.1–6.5, 7.1–7.6</t>
  </si>
  <si>
    <t>Общебиологические	закономерности.
Человек и его здоровье.
Работа с таблицей (с рисунком и без рисунка)</t>
  </si>
  <si>
    <t>2.2–2.6, 3.1–3.8,
5.1–5.7, 6.1–6.5,
7.1–7.6</t>
  </si>
  <si>
    <t>Анализ экспертных данных, в табличной или графической форме</t>
  </si>
  <si>
    <t>ЧАСТЬ 2</t>
  </si>
  <si>
    <t>Применение биологических знаний в практических ситуациях, анализ экспериментальных данных (методология эксперимента)</t>
  </si>
  <si>
    <t>2.1–7.5</t>
  </si>
  <si>
    <t>В</t>
  </si>
  <si>
    <t>Применение биологических знаний в практических ситуациях, анализ экспериментальных данных (выводы по результатам эксперимента и прогнозы)</t>
  </si>
  <si>
    <t>1.1–7.5</t>
  </si>
  <si>
    <t>Задание с изображением биологического объекта</t>
  </si>
  <si>
    <t>2.1–7.6</t>
  </si>
  <si>
    <t>Обобщение и применение знаний о человеке и многообразии организмов</t>
  </si>
  <si>
    <t>4.1–4.7, 5.1–5.7</t>
  </si>
  <si>
    <t>Обобщение и применение знаний по общей биологии (клетке, организму, эволюции органического мира и экологических закономерностях) в новой ситуации</t>
  </si>
  <si>
    <t>2.1–2.6, 3.1–3.8,
6.1–6.5, 7.1–7.6</t>
  </si>
  <si>
    <t>Решение задач по цитологии и эволюции органического мира на применение знаний в новой ситуации</t>
  </si>
  <si>
    <t>2.2–2.6, 6.2</t>
  </si>
  <si>
    <t>Решение задач по генетике на применение знаний в новой ситуации</t>
  </si>
  <si>
    <t>3.4</t>
  </si>
  <si>
    <t>Образовательные организации, принимавшие участие в   ДР (октябрь 2024 г)</t>
  </si>
  <si>
    <t>ОО</t>
  </si>
  <si>
    <t>Приняло участие участников</t>
  </si>
  <si>
    <t xml:space="preserve">МБОУ «СОШ № 1» с. Камень-Рыболов </t>
  </si>
  <si>
    <t xml:space="preserve">МБОУ «СОШ № 12» с. Первомайское </t>
  </si>
  <si>
    <t xml:space="preserve">МБОУ «СОШ № 2» с. Камень-Рыболов </t>
  </si>
  <si>
    <t xml:space="preserve">МБОУ «СОШ № 3» с. Астраханка </t>
  </si>
  <si>
    <t>Всего</t>
  </si>
  <si>
    <t>Результаты диагностической работы (далее - ДР) по биологии (октябрь 2024 г)</t>
  </si>
  <si>
    <t>№ задания ДР (октябрь 2024)</t>
  </si>
  <si>
    <t>часть</t>
  </si>
  <si>
    <t>Часть 1</t>
  </si>
  <si>
    <r>
      <rPr>
        <sz val="14"/>
        <color theme="1"/>
        <rFont val="Calibri"/>
        <family val="2"/>
        <charset val="204"/>
        <scheme val="minor"/>
      </rPr>
      <t xml:space="preserve">Генетическая информация в клетке. Хромосомный набор. Трофические цепи и сети.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</si>
  <si>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rPr>
        <sz val="14"/>
        <color theme="1"/>
        <rFont val="Calibri"/>
        <family val="2"/>
        <charset val="204"/>
        <scheme val="minor"/>
      </rP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генетических задач</t>
    </r>
  </si>
  <si>
    <t>3.3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</si>
  <si>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</si>
  <si>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t>2.1-2.6
3.1-3.7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</si>
  <si>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</si>
  <si>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2.1-2.6,
3.1-3.7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</si>
  <si>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Грибы. Растения, Животные. </t>
    </r>
    <r>
      <rPr>
        <i/>
        <sz val="14"/>
        <color theme="1"/>
        <rFont val="Calibri"/>
        <family val="2"/>
        <charset val="204"/>
        <scheme val="minor"/>
      </rPr>
      <t>Задания с рисунком</t>
    </r>
  </si>
  <si>
    <t>4.1-4.6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</si>
  <si>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 с рисунком</t>
    </r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</si>
  <si>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</si>
  <si>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</si>
  <si>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t>5.1-5.7</t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</si>
  <si>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</si>
  <si>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</si>
  <si>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t>6.1-6.5</t>
  </si>
  <si>
    <r>
      <rPr>
        <sz val="14"/>
        <color theme="1"/>
        <rFont val="Calibri"/>
        <family val="2"/>
        <charset val="204"/>
        <scheme val="minor"/>
      </rPr>
      <t xml:space="preserve">Общебиологические закономерности. Человек и его здоровье.
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</si>
  <si>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t>2.2-2.6,
3.1-3.7,
5.1-5.7,
6.1-6.5,
7.1-7.6</t>
  </si>
  <si>
    <t>Анализ экспертных данных в табличной или графической форме</t>
  </si>
  <si>
    <t>2.1-2.6,
3.1-3.7,
5.1-5.7,
6.1-6.5,
7.1-7.6</t>
  </si>
  <si>
    <t>Применение биологических знаний в практических ситуациях, анализ
экспериментальных данных (методология эксперимента)</t>
  </si>
  <si>
    <t>2.1-7.5</t>
  </si>
  <si>
    <t>Применение биологических знаний в практических ситуациях, анализ
экспериментальных данных (выводы по результатам эксперимента и прогнозы)</t>
  </si>
  <si>
    <t>1.1-7.6</t>
  </si>
  <si>
    <t>Задания с изображение биологического объекта</t>
  </si>
  <si>
    <t>2.1-7.6</t>
  </si>
  <si>
    <t>Решение задач по цитологии и эволюции
органического мира на применение знаний в новых ситуациях</t>
  </si>
  <si>
    <t>2.2-2.6, 6.2</t>
  </si>
  <si>
    <t>Сопоставимые задания ЕГЭ и ДР</t>
  </si>
  <si>
    <t>№ п/п задания ЕГЭ 2023-24</t>
  </si>
  <si>
    <t>№ п/п задания ДР (октябрь 2024)</t>
  </si>
  <si>
    <r>
      <rPr>
        <sz val="14"/>
        <color theme="1"/>
        <rFont val="Calibri"/>
        <family val="2"/>
        <charset val="204"/>
        <scheme val="minor"/>
      </rPr>
      <t xml:space="preserve">Генетическая информация в клетке. Хромосомный набор. Трофические цепи и сети*.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</si>
  <si>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</si>
  <si>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</si>
  <si>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* Элементы отсутствуют в плане КИМ   ЕГЭ 2024</t>
  </si>
  <si>
    <t>Анализ выполнения  заданий диагностической работы по биологии (коридор ожидаемой решаемости (по ОО)</t>
  </si>
  <si>
    <t>Образовательным организациям, в  которых результаты ниже коридора решаемости, необходимо  уделить особое внимание при  подготовке обучающихся (красным цветом выделены задания, которые требуют дополнительной проработки)</t>
  </si>
  <si>
    <t>Примеры заданий ДР</t>
  </si>
  <si>
    <t>МБОУ «СОШ № 1» с. Камень-Рыболов</t>
  </si>
  <si>
    <t>МБОУ «СОШ № 12» с. Первомайское</t>
  </si>
  <si>
    <t>МБОУ «СОШ № 2» с. Камень-Рыболов</t>
  </si>
  <si>
    <t>МБОУ «СОШ № 3» с. Астраханка</t>
  </si>
  <si>
    <t>1. Рассмотрите таблицу "Признаки живых систем" и заполните ячейку, вписав соответствующий термин.
2. Рассмотрите таблицу "Уровни организации живой природы" и заполните ячейку, вписав соответствующий термин.</t>
  </si>
  <si>
    <t>1. В эксперименте исследователь определял зависимость фотосинтеза у  пшеницы от содержания газов в  атмосфере. Как изменится интенсивность фотосинтеза при повышении на 1% концентраций углекислого газа и азота?
2. Экспериментатор измерял длины различных участков корня взрослого растения гороха, выращиваемого в  питательном растворе, в  течение нескольких недель. Как при этом изменится длина корневого чехлика и зоны всасывания у отдельного корня за период проведенных исследований</t>
  </si>
  <si>
    <t>1. Нейрон кролика содержит 44 хромосомы. Сколько аутосом имеет нейрон кролика?
2. Сколько Х-хромосом содержится в  яйцеклетке лошади, если в  диплоидном наборе 32 хромосомы?</t>
  </si>
  <si>
    <t xml:space="preserve">1. По изображенной на рисунке родословной определите вероятность (в %) рождения в  браке ребенка с  явно проявившимся признаком при полном его доминировании.
</t>
  </si>
  <si>
    <t>1. Какой из приведенных признаков относят к  клетке (рисунок). Выберите три  правильных ответа.
2. Какие из приведенных процессов обеспечивает органелла клетки (рисунок). Выберите три  правильных ответа.</t>
  </si>
  <si>
    <t>1. Установите последовательность процессов при фотосинтезе.
2. Установите последовательность процессов, происходящих с  молекулой крахмала в  ходе энергетического обмена.</t>
  </si>
  <si>
    <t>1. Каким номером на схеме обозначен листостебельный гаметофит?
2. Каким номером на рисунке обозначено семя?</t>
  </si>
  <si>
    <t>1. Установите соответствие между характеристиками и шишками сосны.
2. Установите соответствие между характеристиками и стадиями жизненного цикла.</t>
  </si>
  <si>
    <t>1. У  земноводных в  связи с  выходом на сушу появились… Выберите три правильных ответа.
2. Характерными особенностями кита, как представителя класса Млекопитающие следует считать... Выберите три  правильных ответа</t>
  </si>
  <si>
    <t>1. Под каким номером изображена поперечнополосатая сердечная ткань?
2. Какой цифрой обозначена верхняя полая вена?</t>
  </si>
  <si>
    <t>1. Установите соответствие между характеристиками и структурами сердца человека.
2. Установите соответствие между характеристиками и типами тканей.</t>
  </si>
  <si>
    <t>1. Какие функции выполняет продолговатый мозг человека? Выберите три верных ответа. 
2. Что характерно для спинного мозга человека? Выберите три верных ответа.</t>
  </si>
  <si>
    <t>1. Установите последовательность процессов обмена жиров в  организме человека, начиная с  их химической обработки.
2. Установите последовательность этапов стабилизации кровяного давления после уменьшения просвета сосудов.</t>
  </si>
  <si>
    <t>1. Выберите предложения, в  которых даны описания физиологического критерия вида Мать-и-мачеха обыкновенная.
2. Выберите предложения в  которых даны описания дивергенции.</t>
  </si>
  <si>
    <t>1. Проанализируйте таблицу "Энергетический обмен углеводов у  амёбы". Заполните таблицу, используя элементы из списка.
2. Рассмотрите рисунок  с изображением организма. Заполните таблицу, используя элементы из списка</t>
  </si>
  <si>
    <t>1. Проанализируйте таблицу "Соотношение конечных продуктов азотистого обмена у  разных групп животных (по А.Г.Гинецинскому). Выберите все утверждения, которые можно сформулировать на основе анализа данных.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</si>
  <si>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(СВ) в  минуту. 
какую нулевую гипотезу смог сформулировать исследователь перед постановкой эксперимента?
почему в  раствор необходимо помещать особей одного вида?
почему результаты могут быть недостоверными, если проводить измерения  при различной освещенности?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как изменяется частота сокращений СВ при помещении хламидомонад в  раствор с  высокой концентрацией сахаров в  среде?
Почему происходят эти изменения?
за счет каких изменений в  строении и работе СВ может изменяться их выброс?
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</si>
  <si>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в  минуту. 
какая переменная в  эксперименте будет зависимой, а  какая независимой?
 какие два условия должны выполняться  при простановке отрицательного контроля?
с  какой целью нужен этот контроль?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почему меняется выброс СВ?
изменяется ли результат эксперимента, если заменить сахар на поваренную соль?
</t>
  </si>
  <si>
    <t>1. Назовите  гаметофиты и укажите по две особенности строения (рисунок)
2. Определите,  в  каком периоде и какой эпохе обитал ардипитек. Укажите два признака обезьян и два признака человека в  строении скелета туловища и конечностей, которые подтверждали бы эту гипотезу.</t>
  </si>
  <si>
    <t>1. Известно, что комплементарные цепи нуклеиновых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-ЦФЦГААТГГЦТАГГТЦГГГГАГГ-3'
3' - ГТГЦТТАЦЦГАТЦЦАГЦЦЦЦТЦЦ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
2. Известно, что комплементарные цепи нуклемновых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-ЦТЦЦАГЦЦТГЦТАЦГЦАТАЦТАГ-3'
3' - ГАГГТЦГГАЦГАТГЦГТАТГАТЦ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</t>
  </si>
  <si>
    <t>Анализ выполнения  заданий диагностической работы по биологии (графика)</t>
  </si>
  <si>
    <t>Достижение коридора ожидаемой решаемости по ОО</t>
  </si>
  <si>
    <t>кол-во заданий</t>
  </si>
  <si>
    <t>от минимального порога ожидаемой решаемости до 100</t>
  </si>
  <si>
    <t>не достигли порога ожидаемой решаемости</t>
  </si>
  <si>
    <t>Распределение участников по баллам</t>
  </si>
  <si>
    <t>участник</t>
  </si>
  <si>
    <t>суммарный балл за выполнение работы</t>
  </si>
  <si>
    <t>Максимальный балл за работу - 39</t>
  </si>
  <si>
    <t xml:space="preserve"> МБОУ« СОШ № 1» с. Камень-Рыболов </t>
  </si>
  <si>
    <t>Работа 1</t>
  </si>
  <si>
    <t>Количество по полю суммарный балл за выполнение работы</t>
  </si>
  <si>
    <t>Названия столбцов</t>
  </si>
  <si>
    <t>Работа 2</t>
  </si>
  <si>
    <t>Названия строк</t>
  </si>
  <si>
    <t>Общий итог</t>
  </si>
  <si>
    <t>Работа 3</t>
  </si>
  <si>
    <t>Работа 4</t>
  </si>
  <si>
    <t xml:space="preserve"> МБОУ« СОШ № 12» с. Первомайское </t>
  </si>
  <si>
    <t xml:space="preserve"> МБОУ« СОШ № 2» с. Камень-Рыболов </t>
  </si>
  <si>
    <t xml:space="preserve"> МБОУ« СОШ № 3» с. Астраханка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</si>
</sst>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"/>
    <numFmt numFmtId="165" formatCode="0.00;\-0.00;"/>
    <numFmt numFmtId="166" formatCode="0.0%"/>
  </numFmts>
  <fonts count="22" x14ac:knownFonts="1">
    <font>
      <sz val="11"/>
      <color theme="1"/>
      <name val="Calibri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</font>
    <font>
      <sz val="14"/>
      <color rgb="FF000000"/>
      <name val="Calibri"/>
      <family val="2"/>
      <charset val="204"/>
      <scheme val="minor"/>
    </font>
    <font>
      <b/>
      <sz val="20"/>
      <color rgb="FF0000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0.3999450666829432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1" fontId="5" fillId="2" borderId="2" xfId="0" applyNumberFormat="1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left"/>
    </xf>
    <xf numFmtId="164" fontId="6" fillId="3" borderId="4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1" fontId="5" fillId="2" borderId="5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left"/>
    </xf>
    <xf numFmtId="0" fontId="0" fillId="0" borderId="0" xfId="0" applyNumberFormat="1" applyFill="1" applyBorder="1"/>
    <xf numFmtId="0" fontId="3" fillId="0" borderId="0" xfId="0" applyFont="1" applyFill="1" applyBorder="1" applyAlignment="1">
      <alignment horizontal="left" vertical="center" wrapText="1"/>
    </xf>
    <xf numFmtId="1" fontId="3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left"/>
    </xf>
    <xf numFmtId="0" fontId="0" fillId="0" borderId="0" xfId="0" applyFill="1" applyBorder="1"/>
    <xf numFmtId="0" fontId="6" fillId="3" borderId="4" xfId="0" applyFont="1" applyFill="1" applyBorder="1" applyAlignment="1">
      <alignment horizontal="center" vertical="center"/>
    </xf>
    <xf numFmtId="1" fontId="0" fillId="0" borderId="0" xfId="0" applyNumberFormat="1" applyFill="1" applyBorder="1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top" wrapText="1"/>
    </xf>
    <xf numFmtId="0" fontId="9" fillId="0" borderId="6" xfId="0" applyFont="1" applyFill="1" applyBorder="1" applyAlignment="1">
      <alignment vertical="top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0" xfId="0" applyFont="1"/>
    <xf numFmtId="0" fontId="0" fillId="0" borderId="0" xfId="0" applyFont="1"/>
    <xf numFmtId="0" fontId="4" fillId="0" borderId="0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166" fontId="0" fillId="4" borderId="0" xfId="1" applyNumberFormat="1" applyFont="1" applyFill="1"/>
    <xf numFmtId="166" fontId="0" fillId="5" borderId="0" xfId="1" applyNumberFormat="1" applyFont="1" applyFill="1"/>
    <xf numFmtId="166" fontId="0" fillId="6" borderId="0" xfId="1" applyNumberFormat="1" applyFont="1" applyFill="1"/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4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0" fillId="8" borderId="0" xfId="0" applyFill="1"/>
    <xf numFmtId="2" fontId="0" fillId="8" borderId="0" xfId="0" applyNumberFormat="1" applyFill="1" applyAlignment="1">
      <alignment wrapText="1"/>
    </xf>
    <xf numFmtId="2" fontId="0" fillId="8" borderId="0" xfId="0" applyNumberFormat="1" applyFill="1"/>
    <xf numFmtId="0" fontId="0" fillId="8" borderId="0" xfId="0" applyFill="1" applyAlignment="1">
      <alignment wrapText="1"/>
    </xf>
    <xf numFmtId="2" fontId="0" fillId="9" borderId="0" xfId="0" applyNumberFormat="1" applyFill="1" applyAlignment="1">
      <alignment wrapText="1"/>
    </xf>
    <xf numFmtId="2" fontId="0" fillId="10" borderId="0" xfId="0" applyNumberFormat="1" applyFill="1"/>
    <xf numFmtId="2" fontId="0" fillId="11" borderId="0" xfId="0" applyNumberFormat="1" applyFill="1"/>
    <xf numFmtId="0" fontId="4" fillId="0" borderId="8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center" vertical="center" wrapText="1"/>
    </xf>
    <xf numFmtId="2" fontId="21" fillId="0" borderId="2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66" fontId="0" fillId="0" borderId="2" xfId="1" applyNumberFormat="1" applyFont="1" applyBorder="1" applyAlignment="1">
      <alignment horizontal="center" vertical="center"/>
    </xf>
    <xf numFmtId="9" fontId="0" fillId="0" borderId="2" xfId="1" applyNumberFormat="1" applyFont="1" applyBorder="1" applyAlignment="1">
      <alignment horizontal="center" vertical="center"/>
    </xf>
    <xf numFmtId="165" fontId="11" fillId="2" borderId="2" xfId="0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textRotation="90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7" borderId="1" xfId="0" applyFont="1" applyFill="1" applyBorder="1" applyAlignment="1">
      <alignment horizontal="center" vertical="center" textRotation="90"/>
    </xf>
    <xf numFmtId="0" fontId="14" fillId="7" borderId="6" xfId="0" applyFont="1" applyFill="1" applyBorder="1" applyAlignment="1">
      <alignment horizontal="center" vertical="center" textRotation="90"/>
    </xf>
    <xf numFmtId="0" fontId="14" fillId="7" borderId="3" xfId="0" applyFont="1" applyFill="1" applyBorder="1" applyAlignment="1">
      <alignment horizontal="center" vertical="center" textRotation="90"/>
    </xf>
    <xf numFmtId="0" fontId="17" fillId="0" borderId="1" xfId="0" applyFont="1" applyBorder="1" applyAlignment="1">
      <alignment horizontal="center" vertical="center" textRotation="90" wrapText="1"/>
    </xf>
    <xf numFmtId="0" fontId="17" fillId="0" borderId="6" xfId="0" applyFont="1" applyBorder="1" applyAlignment="1">
      <alignment horizontal="center" vertical="center" textRotation="90" wrapText="1"/>
    </xf>
    <xf numFmtId="0" fontId="17" fillId="0" borderId="3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374470462269001E-2"/>
          <c:y val="1.41221128482275E-2"/>
          <c:w val="0.91282528746334002"/>
          <c:h val="0.9047095155375409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9A-4CB7-B532-50A573BF3A3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09A-4CB7-B532-50A573BF3A3B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09A-4CB7-B532-50A573BF3A3B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09A-4CB7-B532-50A573BF3A3B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09A-4CB7-B532-50A573BF3A3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09A-4CB7-B532-50A573BF3A3B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09A-4CB7-B532-50A573BF3A3B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09A-4CB7-B532-50A573BF3A3B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09A-4CB7-B532-50A573BF3A3B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09A-4CB7-B532-50A573BF3A3B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909A-4CB7-B532-50A573BF3A3B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909A-4CB7-B532-50A573BF3A3B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909A-4CB7-B532-50A573BF3A3B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909A-4CB7-B532-50A573BF3A3B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909A-4CB7-B532-50A573BF3A3B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909A-4CB7-B532-50A573BF3A3B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909A-4CB7-B532-50A573BF3A3B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909A-4CB7-B532-50A573BF3A3B}"/>
              </c:ext>
            </c:extLst>
          </c:dPt>
          <c:dLbls>
            <c:dLbl>
              <c:idx val="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09A-4CB7-B532-50A573BF3A3B}"/>
                </c:ext>
              </c:extLst>
            </c:dLbl>
            <c:dLbl>
              <c:idx val="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09A-4CB7-B532-50A573BF3A3B}"/>
                </c:ext>
              </c:extLst>
            </c:dLbl>
            <c:dLbl>
              <c:idx val="7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909A-4CB7-B532-50A573BF3A3B}"/>
                </c:ext>
              </c:extLst>
            </c:dLbl>
            <c:dLbl>
              <c:idx val="8"/>
              <c:layout>
                <c:manualLayout>
                  <c:x val="0"/>
                  <c:y val="2.2518175384417399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909A-4CB7-B532-50A573BF3A3B}"/>
                </c:ext>
              </c:extLst>
            </c:dLbl>
            <c:dLbl>
              <c:idx val="10"/>
              <c:layout>
                <c:manualLayout>
                  <c:x val="2.3276383781015799E-3"/>
                  <c:y val="2.1746123656951701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909A-4CB7-B532-50A573BF3A3B}"/>
                </c:ext>
              </c:extLst>
            </c:dLbl>
            <c:dLbl>
              <c:idx val="1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909A-4CB7-B532-50A573BF3A3B}"/>
                </c:ext>
              </c:extLst>
            </c:dLbl>
            <c:dLbl>
              <c:idx val="14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909A-4CB7-B532-50A573BF3A3B}"/>
                </c:ext>
              </c:extLst>
            </c:dLbl>
            <c:dLbl>
              <c:idx val="1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909A-4CB7-B532-50A573BF3A3B}"/>
                </c:ext>
              </c:extLst>
            </c:dLbl>
            <c:dLbl>
              <c:idx val="16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909A-4CB7-B532-50A573BF3A3B}"/>
                </c:ext>
              </c:extLst>
            </c:dLbl>
            <c:dLbl>
              <c:idx val="18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909A-4CB7-B532-50A573BF3A3B}"/>
                </c:ext>
              </c:extLst>
            </c:dLbl>
            <c:dLbl>
              <c:idx val="19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909A-4CB7-B532-50A573BF3A3B}"/>
                </c:ext>
              </c:extLst>
            </c:dLbl>
            <c:dLbl>
              <c:idx val="20"/>
              <c:layout>
                <c:manualLayout>
                  <c:x val="4.6552767562031598E-3"/>
                  <c:y val="0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09A-4CB7-B532-50A573BF3A3B}"/>
                </c:ext>
              </c:extLst>
            </c:dLbl>
            <c:dLbl>
              <c:idx val="2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909A-4CB7-B532-50A573BF3A3B}"/>
                </c:ext>
              </c:extLst>
            </c:dLbl>
            <c:dLbl>
              <c:idx val="22"/>
              <c:layout>
                <c:manualLayout>
                  <c:x val="1.16381918905079E-3"/>
                  <c:y val="1.2867528791095701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09A-4CB7-B532-50A573BF3A3B}"/>
                </c:ext>
              </c:extLst>
            </c:dLbl>
            <c:dLbl>
              <c:idx val="23"/>
              <c:layout>
                <c:manualLayout>
                  <c:x val="-2.8146441276128437E-3"/>
                  <c:y val="-2.7187006090091462E-3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09A-4CB7-B532-50A573BF3A3B}"/>
                </c:ext>
              </c:extLst>
            </c:dLbl>
            <c:dLbl>
              <c:idx val="24"/>
              <c:layout>
                <c:manualLayout>
                  <c:x val="9.88583634734357E-4"/>
                  <c:y val="1.42128791952113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09A-4CB7-B532-50A573BF3A3B}"/>
                </c:ext>
              </c:extLst>
            </c:dLbl>
            <c:dLbl>
              <c:idx val="26"/>
              <c:layout>
                <c:manualLayout>
                  <c:x val="-1.16381918905079E-3"/>
                  <c:y val="1.5312359261403801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909A-4CB7-B532-50A573BF3A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ЕГЭ 2023-24'!$BT$7:$BT$34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15</c:v>
                </c:pt>
                <c:pt idx="11">
                  <c:v>17</c:v>
                </c:pt>
                <c:pt idx="12">
                  <c:v>18</c:v>
                </c:pt>
                <c:pt idx="13">
                  <c:v>21</c:v>
                </c:pt>
                <c:pt idx="14">
                  <c:v>6</c:v>
                </c:pt>
                <c:pt idx="15">
                  <c:v>8</c:v>
                </c:pt>
                <c:pt idx="16">
                  <c:v>10</c:v>
                </c:pt>
                <c:pt idx="17">
                  <c:v>14</c:v>
                </c:pt>
                <c:pt idx="18">
                  <c:v>16</c:v>
                </c:pt>
                <c:pt idx="19">
                  <c:v>19</c:v>
                </c:pt>
                <c:pt idx="20">
                  <c:v>20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'Результаты ЕГЭ 2023-24'!$BU$7:$BU$34</c:f>
              <c:numCache>
                <c:formatCode>0.00</c:formatCode>
                <c:ptCount val="28"/>
                <c:pt idx="0">
                  <c:v>66.666666666666657</c:v>
                </c:pt>
                <c:pt idx="1">
                  <c:v>41.666666666666671</c:v>
                </c:pt>
                <c:pt idx="2">
                  <c:v>83.333333333333343</c:v>
                </c:pt>
                <c:pt idx="3">
                  <c:v>83.333333333333343</c:v>
                </c:pt>
                <c:pt idx="4">
                  <c:v>66.666666666666657</c:v>
                </c:pt>
                <c:pt idx="5">
                  <c:v>50</c:v>
                </c:pt>
                <c:pt idx="6">
                  <c:v>66.666666666666657</c:v>
                </c:pt>
                <c:pt idx="7">
                  <c:v>50</c:v>
                </c:pt>
                <c:pt idx="8">
                  <c:v>58.333333333333336</c:v>
                </c:pt>
                <c:pt idx="9">
                  <c:v>100</c:v>
                </c:pt>
                <c:pt idx="10">
                  <c:v>58.333333333333336</c:v>
                </c:pt>
                <c:pt idx="11">
                  <c:v>33.333333333333329</c:v>
                </c:pt>
                <c:pt idx="12">
                  <c:v>66.666666666666657</c:v>
                </c:pt>
                <c:pt idx="13">
                  <c:v>83.333333333333343</c:v>
                </c:pt>
                <c:pt idx="14">
                  <c:v>8.3333333333333321</c:v>
                </c:pt>
                <c:pt idx="15">
                  <c:v>8.3333333333333321</c:v>
                </c:pt>
                <c:pt idx="16">
                  <c:v>33.333333333333329</c:v>
                </c:pt>
                <c:pt idx="17">
                  <c:v>41.666666666666671</c:v>
                </c:pt>
                <c:pt idx="18">
                  <c:v>16.666666666666664</c:v>
                </c:pt>
                <c:pt idx="19">
                  <c:v>33.333333333333329</c:v>
                </c:pt>
                <c:pt idx="20">
                  <c:v>33.333333333333329</c:v>
                </c:pt>
                <c:pt idx="21">
                  <c:v>5.5555555555555554</c:v>
                </c:pt>
                <c:pt idx="22">
                  <c:v>16.666666666666664</c:v>
                </c:pt>
                <c:pt idx="23">
                  <c:v>0</c:v>
                </c:pt>
                <c:pt idx="24">
                  <c:v>16.666666666666664</c:v>
                </c:pt>
                <c:pt idx="25">
                  <c:v>22.222222222222221</c:v>
                </c:pt>
                <c:pt idx="26">
                  <c:v>16.666666666666664</c:v>
                </c:pt>
                <c:pt idx="27">
                  <c:v>27.777777777777779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909A-4CB7-B532-50A573BF3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8c92fd84-c7d1-4635-9c27-d3ef7c75c44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847037769614805E-2"/>
          <c:y val="5.3725027746947797E-2"/>
          <c:w val="0.90823208062541205"/>
          <c:h val="0.873050776914539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E45-477F-ADE1-4C5D10258298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E45-477F-ADE1-4C5D10258298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E45-477F-ADE1-4C5D10258298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E45-477F-ADE1-4C5D10258298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E45-477F-ADE1-4C5D10258298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E45-477F-ADE1-4C5D10258298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E45-477F-ADE1-4C5D10258298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E45-477F-ADE1-4C5D10258298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E45-477F-ADE1-4C5D10258298}"/>
              </c:ext>
            </c:extLst>
          </c:dPt>
          <c:dLbls>
            <c:dLbl>
              <c:idx val="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AE45-477F-ADE1-4C5D10258298}"/>
                </c:ext>
              </c:extLst>
            </c:dLbl>
            <c:dLbl>
              <c:idx val="4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AE45-477F-ADE1-4C5D10258298}"/>
                </c:ext>
              </c:extLst>
            </c:dLbl>
            <c:dLbl>
              <c:idx val="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AE45-477F-ADE1-4C5D10258298}"/>
                </c:ext>
              </c:extLst>
            </c:dLbl>
            <c:dLbl>
              <c:idx val="10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AE45-477F-ADE1-4C5D10258298}"/>
                </c:ext>
              </c:extLst>
            </c:dLbl>
            <c:dLbl>
              <c:idx val="1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E45-477F-ADE1-4C5D10258298}"/>
                </c:ext>
              </c:extLst>
            </c:dLbl>
            <c:dLbl>
              <c:idx val="13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AE45-477F-ADE1-4C5D10258298}"/>
                </c:ext>
              </c:extLst>
            </c:dLbl>
            <c:dLbl>
              <c:idx val="14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AE45-477F-ADE1-4C5D10258298}"/>
                </c:ext>
              </c:extLst>
            </c:dLbl>
            <c:dLbl>
              <c:idx val="1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AE45-477F-ADE1-4C5D10258298}"/>
                </c:ext>
              </c:extLst>
            </c:dLbl>
            <c:dLbl>
              <c:idx val="17"/>
              <c:layout>
                <c:manualLayout>
                  <c:x val="-5.6513139304888399E-4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E45-477F-ADE1-4C5D10258298}"/>
                </c:ext>
              </c:extLst>
            </c:dLbl>
            <c:dLbl>
              <c:idx val="1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AE45-477F-ADE1-4C5D1025829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ДР 2024'!$BA$18:$BA$37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6</c:v>
                </c:pt>
                <c:pt idx="12">
                  <c:v>8</c:v>
                </c:pt>
                <c:pt idx="13">
                  <c:v>11</c:v>
                </c:pt>
                <c:pt idx="14">
                  <c:v>13</c:v>
                </c:pt>
                <c:pt idx="15">
                  <c:v>15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'Результаты ДР 2024'!$BB$18:$BB$37</c:f>
              <c:numCache>
                <c:formatCode>0.0%</c:formatCode>
                <c:ptCount val="20"/>
                <c:pt idx="0">
                  <c:v>0.875</c:v>
                </c:pt>
                <c:pt idx="1">
                  <c:v>0.75</c:v>
                </c:pt>
                <c:pt idx="2">
                  <c:v>0.375</c:v>
                </c:pt>
                <c:pt idx="3">
                  <c:v>0.625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1</c:v>
                </c:pt>
                <c:pt idx="8">
                  <c:v>0.125</c:v>
                </c:pt>
                <c:pt idx="9">
                  <c:v>0.75</c:v>
                </c:pt>
                <c:pt idx="10">
                  <c:v>0.4375</c:v>
                </c:pt>
                <c:pt idx="11">
                  <c:v>0.5</c:v>
                </c:pt>
                <c:pt idx="12">
                  <c:v>0.1875</c:v>
                </c:pt>
                <c:pt idx="13">
                  <c:v>6.25E-2</c:v>
                </c:pt>
                <c:pt idx="14">
                  <c:v>0.3125</c:v>
                </c:pt>
                <c:pt idx="15">
                  <c:v>0.625</c:v>
                </c:pt>
                <c:pt idx="16">
                  <c:v>0.14583333333333331</c:v>
                </c:pt>
                <c:pt idx="17">
                  <c:v>0.20833333333333331</c:v>
                </c:pt>
                <c:pt idx="18">
                  <c:v>0.10416666666666666</c:v>
                </c:pt>
                <c:pt idx="19">
                  <c:v>0.5625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E45-477F-ADE1-4C5D102582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ff842f1e-9c02-4607-9f44-df25376d87e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Приняло участие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'Результаты ДР 2024'!$D$4:$D$7</c:f>
              <c:strCache>
                <c:ptCount val="4"/>
                <c:pt idx="0">
                  <c:v>МБОУ «СОШ № 1» с. Камень-Рыболов </c:v>
                </c:pt>
                <c:pt idx="1">
                  <c:v>МБОУ «СОШ № 12» с. Первомайское </c:v>
                </c:pt>
                <c:pt idx="2">
                  <c:v>МБОУ «СОШ № 2» с. Камень-Рыболов </c:v>
                </c:pt>
                <c:pt idx="3">
                  <c:v>МБОУ «СОШ № 3» с. Астраханка </c:v>
                </c:pt>
              </c:strCache>
            </c:strRef>
          </c:cat>
          <c:val>
            <c:numRef>
              <c:f>'Результаты ДР 2024'!$E$4:$E$7</c:f>
              <c:numCache>
                <c:formatCode>General</c:formatCode>
                <c:ptCount val="4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DA-4158-8A63-86E91E060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60312112"/>
        <c:axId val="1825073488"/>
      </c:barChart>
      <c:catAx>
        <c:axId val="14603121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Наименование ОО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5073488"/>
        <c:crosses val="autoZero"/>
        <c:auto val="1"/>
        <c:lblAlgn val="ctr"/>
        <c:lblOffset val="100"/>
        <c:noMultiLvlLbl val="0"/>
      </c:catAx>
      <c:valAx>
        <c:axId val="182507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Количество участников ДР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>
            <a:glow rad="127000">
              <a:schemeClr val="accent1">
                <a:alpha val="99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6031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2c069ebf-bf76-41d8-b070-6afecdcce1f2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ru-RU"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Достижение коридора ожидаемой решаемости по ОО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2901640892010799E-2"/>
          <c:y val="6.5363583478766696E-2"/>
          <c:w val="0.93765471402405598"/>
          <c:h val="0.806484268000530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'ОО (выполнение заданий) диаграм'!$C$5</c:f>
              <c:strCache>
                <c:ptCount val="1"/>
                <c:pt idx="0">
                  <c:v>от минимального порога ожидаемой решаемости до 100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диаграм'!$B$6:$B$9</c:f>
              <c:strCache>
                <c:ptCount val="4"/>
                <c:pt idx="0">
                  <c:v>МБОУ «СОШ № 1» с. Камень-Рыболов</c:v>
                </c:pt>
                <c:pt idx="1">
                  <c:v>МБОУ «СОШ № 12» с. Первомайское</c:v>
                </c:pt>
                <c:pt idx="2">
                  <c:v>МБОУ «СОШ № 2» с. Камень-Рыболов</c:v>
                </c:pt>
                <c:pt idx="3">
                  <c:v>МБОУ «СОШ № 3» с. Астраханка</c:v>
                </c:pt>
              </c:strCache>
            </c:strRef>
          </c:cat>
          <c:val>
            <c:numRef>
              <c:f>'ОО (выполнение заданий) диаграм'!$C$6:$C$9</c:f>
              <c:numCache>
                <c:formatCode>General</c:formatCode>
                <c:ptCount val="4"/>
                <c:pt idx="0">
                  <c:v>11</c:v>
                </c:pt>
                <c:pt idx="1">
                  <c:v>16</c:v>
                </c:pt>
                <c:pt idx="2">
                  <c:v>8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D5-486C-820A-30C198B0AAA2}"/>
            </c:ext>
          </c:extLst>
        </c:ser>
        <c:ser>
          <c:idx val="1"/>
          <c:order val="1"/>
          <c:tx>
            <c:strRef>
              <c:f>'ОО (выполнение заданий) диаграм'!$D$5</c:f>
              <c:strCache>
                <c:ptCount val="1"/>
                <c:pt idx="0">
                  <c:v>не достигли порога ожидаемой решаемости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диаграм'!$B$6:$B$9</c:f>
              <c:strCache>
                <c:ptCount val="4"/>
                <c:pt idx="0">
                  <c:v>МБОУ «СОШ № 1» с. Камень-Рыболов</c:v>
                </c:pt>
                <c:pt idx="1">
                  <c:v>МБОУ «СОШ № 12» с. Первомайское</c:v>
                </c:pt>
                <c:pt idx="2">
                  <c:v>МБОУ «СОШ № 2» с. Камень-Рыболов</c:v>
                </c:pt>
                <c:pt idx="3">
                  <c:v>МБОУ «СОШ № 3» с. Астраханка</c:v>
                </c:pt>
              </c:strCache>
            </c:strRef>
          </c:cat>
          <c:val>
            <c:numRef>
              <c:f>'ОО (выполнение заданий) диаграм'!$D$6:$D$9</c:f>
              <c:numCache>
                <c:formatCode>General</c:formatCode>
                <c:ptCount val="4"/>
                <c:pt idx="0">
                  <c:v>-9</c:v>
                </c:pt>
                <c:pt idx="1">
                  <c:v>-4</c:v>
                </c:pt>
                <c:pt idx="2">
                  <c:v>-12</c:v>
                </c:pt>
                <c:pt idx="3">
                  <c:v>-15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D5-486C-820A-30C198B0A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646717088"/>
        <c:axId val="1652195376"/>
      </c:barChart>
      <c:catAx>
        <c:axId val="16467170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52195376"/>
        <c:crosses val="autoZero"/>
        <c:auto val="1"/>
        <c:lblAlgn val="ctr"/>
        <c:lblOffset val="100"/>
        <c:noMultiLvlLbl val="0"/>
      </c:catAx>
      <c:valAx>
        <c:axId val="1652195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4671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8109ff55-db47-4a23-ade1-789d7d9b46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6181</xdr:colOff>
      <xdr:row>2</xdr:row>
      <xdr:rowOff>176892</xdr:rowOff>
    </xdr:from>
    <xdr:to>
      <xdr:col>42</xdr:col>
      <xdr:colOff>435429</xdr:colOff>
      <xdr:row>19</xdr:row>
      <xdr:rowOff>394607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420583</xdr:colOff>
      <xdr:row>9</xdr:row>
      <xdr:rowOff>77048</xdr:rowOff>
    </xdr:from>
    <xdr:to>
      <xdr:col>42</xdr:col>
      <xdr:colOff>317501</xdr:colOff>
      <xdr:row>14</xdr:row>
      <xdr:rowOff>391585</xdr:rowOff>
    </xdr:to>
    <xdr:grpSp>
      <xdr:nvGrpSpPr>
        <xdr:cNvPr id="24" name="Группа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pSpPr/>
      </xdr:nvGrpSpPr>
      <xdr:grpSpPr>
        <a:xfrm>
          <a:off x="10278958" y="4780017"/>
          <a:ext cx="12350856" cy="3886412"/>
          <a:chOff x="9919361" y="9488805"/>
          <a:chExt cx="12329684" cy="2835758"/>
        </a:xfrm>
      </xdr:grpSpPr>
      <xdr:cxnSp macro="">
        <xdr:nvCxnSpPr>
          <xdr:cNvPr id="18" name="Прямая соединительная линия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CxnSpPr/>
        </xdr:nvCxnSpPr>
        <xdr:spPr>
          <a:xfrm>
            <a:off x="9919361" y="9488805"/>
            <a:ext cx="6191250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Прямая соединительная линия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CxnSpPr/>
        </xdr:nvCxnSpPr>
        <xdr:spPr>
          <a:xfrm>
            <a:off x="19566545" y="12324562"/>
            <a:ext cx="2682500" cy="1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Прямая соединительная линия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CxnSpPr/>
        </xdr:nvCxnSpPr>
        <xdr:spPr>
          <a:xfrm flipV="1">
            <a:off x="16048264" y="10905609"/>
            <a:ext cx="3539156" cy="3126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557893</xdr:colOff>
      <xdr:row>12</xdr:row>
      <xdr:rowOff>136070</xdr:rowOff>
    </xdr:from>
    <xdr:to>
      <xdr:col>29</xdr:col>
      <xdr:colOff>54428</xdr:colOff>
      <xdr:row>23</xdr:row>
      <xdr:rowOff>476249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6183</xdr:colOff>
      <xdr:row>1</xdr:row>
      <xdr:rowOff>247649</xdr:rowOff>
    </xdr:from>
    <xdr:to>
      <xdr:col>34</xdr:col>
      <xdr:colOff>484909</xdr:colOff>
      <xdr:row>7</xdr:row>
      <xdr:rowOff>225137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0.06967</cdr:x>
      <cdr:y>0.4016</cdr:y>
    </cdr:from>
    <cdr:to>
      <cdr:x>0.56741</cdr:x>
      <cdr:y>0.40319</cdr:y>
    </cdr:to>
    <cdr:cxnSp macro="">
      <cdr:nvCxnSpPr>
        <cdr:cNvPr id="2" name="Прямое соединение 1">
          <a:extLst xmlns:a="http://schemas.openxmlformats.org/drawingml/2006/main">
            <a:ext uri="{FF2B5EF4-FFF2-40B4-BE49-F238E27FC236}">
              <a16:creationId xmlns:a16="http://schemas.microsoft.com/office/drawing/2014/main" id="{E9245540-0C38-4F4F-B914-B74DBCE05E60}"/>
            </a:ext>
          </a:extLst>
        </cdr:cNvPr>
        <cdr:cNvCxnSpPr/>
      </cdr:nvCxnSpPr>
      <cdr:spPr>
        <a:xfrm xmlns:a="http://schemas.openxmlformats.org/drawingml/2006/main">
          <a:off x="941697" y="3674957"/>
          <a:ext cx="6728112" cy="14600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0.84311</cdr:x>
      <cdr:y>0.75132</cdr:y>
    </cdr:from>
    <cdr:to>
      <cdr:x>0.98324</cdr:x>
      <cdr:y>0.75277</cdr:y>
    </cdr:to>
    <cdr:cxnSp macro="">
      <cdr:nvCxnSpPr>
        <cdr:cNvPr id="3" name="Прямое соединение 2">
          <a:extLst xmlns:a="http://schemas.openxmlformats.org/drawingml/2006/main">
            <a:ext uri="{FF2B5EF4-FFF2-40B4-BE49-F238E27FC236}">
              <a16:creationId xmlns:a16="http://schemas.microsoft.com/office/drawing/2014/main" id="{CCFE2799-AD6E-4140-8F99-7E18DFCC2343}"/>
            </a:ext>
          </a:extLst>
        </cdr:cNvPr>
        <cdr:cNvCxnSpPr/>
      </cdr:nvCxnSpPr>
      <cdr:spPr>
        <a:xfrm xmlns:a="http://schemas.openxmlformats.org/drawingml/2006/main">
          <a:off x="11396528" y="6874808"/>
          <a:ext cx="1894205" cy="13335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0.57581</cdr:x>
      <cdr:y>0.57831</cdr:y>
    </cdr:from>
    <cdr:to>
      <cdr:x>0.82712</cdr:x>
      <cdr:y>0.58021</cdr:y>
    </cdr:to>
    <cdr:cxnSp macro="">
      <cdr:nvCxnSpPr>
        <cdr:cNvPr id="4" name="Прямое соединение 3">
          <a:extLst xmlns:a="http://schemas.openxmlformats.org/drawingml/2006/main">
            <a:ext uri="{FF2B5EF4-FFF2-40B4-BE49-F238E27FC236}">
              <a16:creationId xmlns:a16="http://schemas.microsoft.com/office/drawing/2014/main" id="{D926B0B0-A1E9-44E1-94C7-011E29375D27}"/>
            </a:ext>
          </a:extLst>
        </cdr:cNvPr>
        <cdr:cNvCxnSpPr/>
      </cdr:nvCxnSpPr>
      <cdr:spPr>
        <a:xfrm xmlns:a="http://schemas.openxmlformats.org/drawingml/2006/main">
          <a:off x="7737516" y="5284521"/>
          <a:ext cx="3377045" cy="17318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323848</xdr:colOff>
      <xdr:row>1</xdr:row>
      <xdr:rowOff>123824</xdr:rowOff>
    </xdr:from>
    <xdr:to>
      <xdr:col>26</xdr:col>
      <xdr:colOff>9524</xdr:colOff>
      <xdr:row>15</xdr:row>
      <xdr:rowOff>104774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21"/>
  <sheetViews>
    <sheetView showGridLines="0" zoomScale="85" zoomScaleNormal="85" workbookViewId="0">
      <selection activeCell="B2" sqref="B2"/>
    </sheetView>
  </sheetViews>
  <sheetFormatPr defaultColWidth="9" defaultRowHeight="15" x14ac:dyDescent="0.25"/>
  <cols>
    <col min="2" max="2" width="55.7109375" customWidth="1"/>
    <col min="3" max="3" width="34.140625" customWidth="1"/>
  </cols>
  <sheetData>
    <row r="2" spans="2:26" ht="23.25" x14ac:dyDescent="0.35">
      <c r="B2" s="1" t="s">
        <v>0</v>
      </c>
      <c r="C2" s="39"/>
      <c r="D2" s="39"/>
    </row>
    <row r="5" spans="2:26" ht="23.25" x14ac:dyDescent="0.35">
      <c r="B5" s="1" t="s">
        <v>1</v>
      </c>
    </row>
    <row r="7" spans="2:26" ht="45.75" customHeight="1" x14ac:dyDescent="0.25">
      <c r="B7" s="78" t="s">
        <v>2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</row>
    <row r="8" spans="2:26" ht="25.5" customHeight="1" x14ac:dyDescent="0.25">
      <c r="B8" s="78" t="s">
        <v>3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</row>
    <row r="9" spans="2:26" ht="28.5" customHeight="1" x14ac:dyDescent="0.25">
      <c r="B9" s="79" t="s">
        <v>4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</row>
    <row r="11" spans="2:26" ht="18.75" x14ac:dyDescent="0.3">
      <c r="B11" s="28" t="s">
        <v>5</v>
      </c>
    </row>
    <row r="14" spans="2:26" ht="39" customHeight="1" x14ac:dyDescent="0.25">
      <c r="B14" s="80" t="s">
        <v>6</v>
      </c>
      <c r="C14" s="67" t="s">
        <v>7</v>
      </c>
    </row>
    <row r="15" spans="2:26" ht="42" customHeight="1" x14ac:dyDescent="0.25">
      <c r="B15" s="81"/>
      <c r="C15" s="68" t="s">
        <v>8</v>
      </c>
    </row>
    <row r="16" spans="2:26" ht="23.25" customHeight="1" x14ac:dyDescent="0.25">
      <c r="B16" s="69" t="s">
        <v>9</v>
      </c>
      <c r="C16" s="70" t="s">
        <v>10</v>
      </c>
    </row>
    <row r="17" spans="2:10" ht="27" customHeight="1" x14ac:dyDescent="0.25">
      <c r="B17" s="69" t="s">
        <v>11</v>
      </c>
      <c r="C17" s="70" t="s">
        <v>12</v>
      </c>
    </row>
    <row r="18" spans="2:10" ht="21.75" customHeight="1" x14ac:dyDescent="0.25">
      <c r="B18" s="69" t="s">
        <v>13</v>
      </c>
      <c r="C18" s="70" t="s">
        <v>14</v>
      </c>
    </row>
    <row r="19" spans="2:10" x14ac:dyDescent="0.25">
      <c r="B19" s="40"/>
      <c r="C19" s="40"/>
    </row>
    <row r="20" spans="2:10" x14ac:dyDescent="0.25">
      <c r="B20" s="40"/>
      <c r="C20" s="40"/>
    </row>
    <row r="21" spans="2:10" ht="18.75" x14ac:dyDescent="0.25">
      <c r="B21" s="78" t="s">
        <v>15</v>
      </c>
      <c r="C21" s="78"/>
      <c r="D21" s="78"/>
      <c r="E21" s="78"/>
      <c r="F21" s="78"/>
      <c r="G21" s="78"/>
      <c r="H21" s="78"/>
      <c r="I21" s="78"/>
      <c r="J21" s="78"/>
    </row>
  </sheetData>
  <mergeCells count="5">
    <mergeCell ref="B7:X7"/>
    <mergeCell ref="B8:Z8"/>
    <mergeCell ref="B9:V9"/>
    <mergeCell ref="B21:J21"/>
    <mergeCell ref="B14:B1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34"/>
  <sheetViews>
    <sheetView tabSelected="1" zoomScale="80" zoomScaleNormal="80" workbookViewId="0">
      <selection activeCell="AT20" sqref="AT20"/>
    </sheetView>
  </sheetViews>
  <sheetFormatPr defaultColWidth="9" defaultRowHeight="18.75" x14ac:dyDescent="0.3"/>
  <cols>
    <col min="1" max="1" width="11.140625" style="25" customWidth="1"/>
    <col min="2" max="2" width="12" style="25" customWidth="1"/>
    <col min="3" max="3" width="7.140625" style="25" customWidth="1"/>
    <col min="4" max="4" width="67.85546875" style="52" customWidth="1"/>
    <col min="5" max="5" width="18.140625" style="25" customWidth="1"/>
    <col min="6" max="6" width="13.7109375" style="25" customWidth="1"/>
    <col min="18" max="30" width="9" hidden="1" customWidth="1"/>
    <col min="31" max="31" width="8.140625" customWidth="1"/>
    <col min="72" max="72" width="19.5703125" customWidth="1"/>
  </cols>
  <sheetData>
    <row r="1" spans="1:75" ht="23.25" x14ac:dyDescent="0.25">
      <c r="A1" s="82" t="s">
        <v>16</v>
      </c>
      <c r="B1" s="82"/>
      <c r="C1" s="82"/>
      <c r="D1" s="82"/>
    </row>
    <row r="2" spans="1:75" s="40" customFormat="1" x14ac:dyDescent="0.25">
      <c r="A2" s="83" t="s">
        <v>17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</row>
    <row r="3" spans="1:75" x14ac:dyDescent="0.3"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U3" s="60"/>
      <c r="BV3" s="60"/>
      <c r="BW3" s="60"/>
    </row>
    <row r="4" spans="1:75" s="51" customFormat="1" ht="47.25" x14ac:dyDescent="0.25">
      <c r="A4" s="53" t="s">
        <v>18</v>
      </c>
      <c r="B4" s="53" t="s">
        <v>19</v>
      </c>
      <c r="C4" s="53" t="s">
        <v>20</v>
      </c>
      <c r="D4" s="29" t="s">
        <v>21</v>
      </c>
      <c r="E4" s="53" t="s">
        <v>22</v>
      </c>
      <c r="F4" s="53" t="s">
        <v>23</v>
      </c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2"/>
      <c r="AV4" s="62"/>
      <c r="AW4" s="62"/>
      <c r="AX4" s="62"/>
      <c r="AY4" s="62"/>
      <c r="AZ4" s="62"/>
      <c r="BA4" s="62"/>
      <c r="BD4" s="62"/>
      <c r="BE4" s="62"/>
      <c r="BF4" s="62"/>
      <c r="BG4" s="62"/>
      <c r="BH4" s="62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U4" s="61"/>
      <c r="BV4" s="63"/>
      <c r="BW4" s="63"/>
    </row>
    <row r="5" spans="1:75" ht="56.25" customHeight="1" x14ac:dyDescent="0.25">
      <c r="A5" s="4">
        <v>1</v>
      </c>
      <c r="B5" s="4" t="s">
        <v>24</v>
      </c>
      <c r="C5" s="84" t="s">
        <v>25</v>
      </c>
      <c r="D5" s="35" t="s">
        <v>26</v>
      </c>
      <c r="E5" s="54" t="s">
        <v>27</v>
      </c>
      <c r="F5" s="71">
        <v>66.666666666666657</v>
      </c>
    </row>
    <row r="6" spans="1:75" ht="56.25" x14ac:dyDescent="0.25">
      <c r="A6" s="55">
        <v>2</v>
      </c>
      <c r="B6" s="55" t="s">
        <v>24</v>
      </c>
      <c r="C6" s="85"/>
      <c r="D6" s="35" t="s">
        <v>28</v>
      </c>
      <c r="E6" s="54" t="s">
        <v>29</v>
      </c>
      <c r="F6" s="71">
        <v>41.666666666666671</v>
      </c>
    </row>
    <row r="7" spans="1:75" ht="56.25" x14ac:dyDescent="0.25">
      <c r="A7" s="55">
        <v>3</v>
      </c>
      <c r="B7" s="55" t="s">
        <v>24</v>
      </c>
      <c r="C7" s="85"/>
      <c r="D7" s="35" t="s">
        <v>30</v>
      </c>
      <c r="E7" s="2" t="s">
        <v>31</v>
      </c>
      <c r="F7" s="71">
        <v>83.333333333333343</v>
      </c>
      <c r="BT7">
        <v>1</v>
      </c>
      <c r="BU7" s="64">
        <f>F5</f>
        <v>66.666666666666657</v>
      </c>
    </row>
    <row r="8" spans="1:75" ht="37.5" x14ac:dyDescent="0.25">
      <c r="A8" s="55">
        <v>4</v>
      </c>
      <c r="B8" s="55" t="s">
        <v>24</v>
      </c>
      <c r="C8" s="85"/>
      <c r="D8" s="35" t="s">
        <v>32</v>
      </c>
      <c r="E8" s="54" t="s">
        <v>33</v>
      </c>
      <c r="F8" s="71">
        <v>83.333333333333343</v>
      </c>
      <c r="BT8">
        <v>2</v>
      </c>
      <c r="BU8" s="64">
        <f>F6</f>
        <v>41.666666666666671</v>
      </c>
    </row>
    <row r="9" spans="1:75" ht="56.25" x14ac:dyDescent="0.25">
      <c r="A9" s="55">
        <v>5</v>
      </c>
      <c r="B9" s="55" t="s">
        <v>24</v>
      </c>
      <c r="C9" s="85"/>
      <c r="D9" s="35" t="s">
        <v>34</v>
      </c>
      <c r="E9" s="56" t="s">
        <v>35</v>
      </c>
      <c r="F9" s="71">
        <v>66.666666666666657</v>
      </c>
      <c r="BT9">
        <v>3</v>
      </c>
      <c r="BU9" s="64">
        <f>F7</f>
        <v>83.333333333333343</v>
      </c>
    </row>
    <row r="10" spans="1:75" ht="56.25" x14ac:dyDescent="0.25">
      <c r="A10" s="55">
        <v>6</v>
      </c>
      <c r="B10" s="55" t="s">
        <v>36</v>
      </c>
      <c r="C10" s="85"/>
      <c r="D10" s="35" t="s">
        <v>37</v>
      </c>
      <c r="E10" s="56" t="s">
        <v>38</v>
      </c>
      <c r="F10" s="71">
        <v>8.3333333333333321</v>
      </c>
      <c r="BT10">
        <v>4</v>
      </c>
      <c r="BU10" s="64">
        <f>F8</f>
        <v>83.333333333333343</v>
      </c>
    </row>
    <row r="11" spans="1:75" ht="56.25" x14ac:dyDescent="0.25">
      <c r="A11" s="55">
        <v>7</v>
      </c>
      <c r="B11" s="55" t="s">
        <v>24</v>
      </c>
      <c r="C11" s="85"/>
      <c r="D11" s="35" t="s">
        <v>39</v>
      </c>
      <c r="E11" s="56" t="s">
        <v>40</v>
      </c>
      <c r="F11" s="71">
        <v>50</v>
      </c>
      <c r="BT11">
        <v>5</v>
      </c>
      <c r="BU11" s="64">
        <f>F9</f>
        <v>66.666666666666657</v>
      </c>
    </row>
    <row r="12" spans="1:75" ht="56.25" x14ac:dyDescent="0.25">
      <c r="A12" s="55">
        <v>8</v>
      </c>
      <c r="B12" s="55" t="s">
        <v>36</v>
      </c>
      <c r="C12" s="85"/>
      <c r="D12" s="35" t="s">
        <v>41</v>
      </c>
      <c r="E12" s="56" t="s">
        <v>40</v>
      </c>
      <c r="F12" s="71">
        <v>8.3333333333333321</v>
      </c>
      <c r="BT12">
        <v>7</v>
      </c>
      <c r="BU12" s="64">
        <f>F11</f>
        <v>50</v>
      </c>
    </row>
    <row r="13" spans="1:75" ht="56.25" x14ac:dyDescent="0.25">
      <c r="A13" s="55">
        <v>9</v>
      </c>
      <c r="B13" s="55" t="s">
        <v>24</v>
      </c>
      <c r="C13" s="85"/>
      <c r="D13" s="35" t="s">
        <v>42</v>
      </c>
      <c r="E13" s="56" t="s">
        <v>43</v>
      </c>
      <c r="F13" s="71">
        <v>66.666666666666657</v>
      </c>
      <c r="BT13">
        <v>9</v>
      </c>
      <c r="BU13" s="64">
        <f>F13</f>
        <v>66.666666666666657</v>
      </c>
    </row>
    <row r="14" spans="1:75" ht="56.25" x14ac:dyDescent="0.25">
      <c r="A14" s="55">
        <v>10</v>
      </c>
      <c r="B14" s="55" t="s">
        <v>36</v>
      </c>
      <c r="C14" s="85"/>
      <c r="D14" s="35" t="s">
        <v>44</v>
      </c>
      <c r="E14" s="56" t="s">
        <v>43</v>
      </c>
      <c r="F14" s="71">
        <v>33.333333333333329</v>
      </c>
      <c r="BT14">
        <v>11</v>
      </c>
      <c r="BU14" s="64">
        <f>F15</f>
        <v>50</v>
      </c>
    </row>
    <row r="15" spans="1:75" ht="56.25" x14ac:dyDescent="0.25">
      <c r="A15" s="55">
        <v>11</v>
      </c>
      <c r="B15" s="55" t="s">
        <v>24</v>
      </c>
      <c r="C15" s="85"/>
      <c r="D15" s="35" t="s">
        <v>45</v>
      </c>
      <c r="E15" s="56" t="s">
        <v>43</v>
      </c>
      <c r="F15" s="71">
        <v>50</v>
      </c>
      <c r="BT15">
        <v>12</v>
      </c>
      <c r="BU15" s="64">
        <f>F16</f>
        <v>58.333333333333336</v>
      </c>
    </row>
    <row r="16" spans="1:75" ht="56.25" x14ac:dyDescent="0.25">
      <c r="A16" s="55">
        <v>12</v>
      </c>
      <c r="B16" s="55" t="s">
        <v>24</v>
      </c>
      <c r="C16" s="85"/>
      <c r="D16" s="35" t="s">
        <v>46</v>
      </c>
      <c r="E16" s="57" t="s">
        <v>47</v>
      </c>
      <c r="F16" s="71">
        <v>58.333333333333336</v>
      </c>
      <c r="BT16">
        <v>13</v>
      </c>
      <c r="BU16" s="64">
        <f>F17</f>
        <v>100</v>
      </c>
    </row>
    <row r="17" spans="1:73" ht="37.5" x14ac:dyDescent="0.25">
      <c r="A17" s="55">
        <v>13</v>
      </c>
      <c r="B17" s="55" t="s">
        <v>24</v>
      </c>
      <c r="C17" s="85"/>
      <c r="D17" s="35" t="s">
        <v>48</v>
      </c>
      <c r="E17" s="58" t="s">
        <v>49</v>
      </c>
      <c r="F17" s="71">
        <v>100</v>
      </c>
      <c r="BT17">
        <v>15</v>
      </c>
      <c r="BU17" s="64">
        <f>F19</f>
        <v>58.333333333333336</v>
      </c>
    </row>
    <row r="18" spans="1:73" ht="37.5" x14ac:dyDescent="0.25">
      <c r="A18" s="55">
        <v>14</v>
      </c>
      <c r="B18" s="55" t="s">
        <v>36</v>
      </c>
      <c r="C18" s="85"/>
      <c r="D18" s="35" t="s">
        <v>50</v>
      </c>
      <c r="E18" s="58" t="s">
        <v>49</v>
      </c>
      <c r="F18" s="71">
        <v>41.666666666666671</v>
      </c>
      <c r="BT18">
        <v>17</v>
      </c>
      <c r="BU18" s="64">
        <f>F21</f>
        <v>33.333333333333329</v>
      </c>
    </row>
    <row r="19" spans="1:73" ht="37.5" x14ac:dyDescent="0.25">
      <c r="A19" s="55">
        <v>15</v>
      </c>
      <c r="B19" s="55" t="s">
        <v>24</v>
      </c>
      <c r="C19" s="85"/>
      <c r="D19" s="35" t="s">
        <v>51</v>
      </c>
      <c r="E19" s="58" t="s">
        <v>49</v>
      </c>
      <c r="F19" s="71">
        <v>58.333333333333336</v>
      </c>
      <c r="BT19">
        <v>18</v>
      </c>
      <c r="BU19" s="64">
        <f>F22</f>
        <v>66.666666666666657</v>
      </c>
    </row>
    <row r="20" spans="1:73" ht="37.5" x14ac:dyDescent="0.25">
      <c r="A20" s="55">
        <v>16</v>
      </c>
      <c r="B20" s="55" t="s">
        <v>36</v>
      </c>
      <c r="C20" s="85"/>
      <c r="D20" s="35" t="s">
        <v>52</v>
      </c>
      <c r="E20" s="58" t="s">
        <v>49</v>
      </c>
      <c r="F20" s="71">
        <v>16.666666666666664</v>
      </c>
      <c r="BT20">
        <v>21</v>
      </c>
      <c r="BU20" s="64">
        <f>F25</f>
        <v>83.333333333333343</v>
      </c>
    </row>
    <row r="21" spans="1:73" ht="37.5" x14ac:dyDescent="0.25">
      <c r="A21" s="55">
        <v>17</v>
      </c>
      <c r="B21" s="55" t="s">
        <v>24</v>
      </c>
      <c r="C21" s="85"/>
      <c r="D21" s="35" t="s">
        <v>53</v>
      </c>
      <c r="E21" s="54" t="s">
        <v>54</v>
      </c>
      <c r="F21" s="71">
        <v>33.333333333333329</v>
      </c>
      <c r="BT21">
        <v>6</v>
      </c>
      <c r="BU21" s="65">
        <f>F10</f>
        <v>8.3333333333333321</v>
      </c>
    </row>
    <row r="22" spans="1:73" ht="37.5" x14ac:dyDescent="0.25">
      <c r="A22" s="55">
        <v>18</v>
      </c>
      <c r="B22" s="55" t="s">
        <v>24</v>
      </c>
      <c r="C22" s="85"/>
      <c r="D22" s="35" t="s">
        <v>55</v>
      </c>
      <c r="E22" s="54" t="s">
        <v>56</v>
      </c>
      <c r="F22" s="71">
        <v>66.666666666666657</v>
      </c>
      <c r="BT22">
        <v>8</v>
      </c>
      <c r="BU22" s="65">
        <f>F12</f>
        <v>8.3333333333333321</v>
      </c>
    </row>
    <row r="23" spans="1:73" ht="56.25" x14ac:dyDescent="0.25">
      <c r="A23" s="55">
        <v>19</v>
      </c>
      <c r="B23" s="55" t="s">
        <v>36</v>
      </c>
      <c r="C23" s="85"/>
      <c r="D23" s="35" t="s">
        <v>57</v>
      </c>
      <c r="E23" s="58" t="s">
        <v>58</v>
      </c>
      <c r="F23" s="71">
        <v>33.333333333333329</v>
      </c>
      <c r="BT23">
        <v>10</v>
      </c>
      <c r="BU23" s="65">
        <f>F14</f>
        <v>33.333333333333329</v>
      </c>
    </row>
    <row r="24" spans="1:73" ht="56.25" x14ac:dyDescent="0.25">
      <c r="A24" s="55">
        <v>20</v>
      </c>
      <c r="B24" s="55" t="s">
        <v>36</v>
      </c>
      <c r="C24" s="85"/>
      <c r="D24" s="35" t="s">
        <v>59</v>
      </c>
      <c r="E24" s="59" t="s">
        <v>60</v>
      </c>
      <c r="F24" s="71">
        <v>33.333333333333329</v>
      </c>
      <c r="BT24">
        <v>14</v>
      </c>
      <c r="BU24" s="65">
        <f>F18</f>
        <v>41.666666666666671</v>
      </c>
    </row>
    <row r="25" spans="1:73" ht="47.25" x14ac:dyDescent="0.25">
      <c r="A25" s="4">
        <v>21</v>
      </c>
      <c r="B25" s="55" t="s">
        <v>24</v>
      </c>
      <c r="C25" s="86"/>
      <c r="D25" s="35" t="s">
        <v>61</v>
      </c>
      <c r="E25" s="2" t="s">
        <v>60</v>
      </c>
      <c r="F25" s="71">
        <v>83.333333333333343</v>
      </c>
      <c r="BT25">
        <v>16</v>
      </c>
      <c r="BU25" s="65">
        <f>F20</f>
        <v>16.666666666666664</v>
      </c>
    </row>
    <row r="26" spans="1:73" ht="56.25" x14ac:dyDescent="0.25">
      <c r="A26" s="4">
        <v>22</v>
      </c>
      <c r="B26" s="55" t="s">
        <v>36</v>
      </c>
      <c r="C26" s="87" t="s">
        <v>62</v>
      </c>
      <c r="D26" s="35" t="s">
        <v>63</v>
      </c>
      <c r="E26" s="4" t="s">
        <v>64</v>
      </c>
      <c r="F26" s="71">
        <v>5.5555555555555554</v>
      </c>
      <c r="BT26">
        <v>19</v>
      </c>
      <c r="BU26" s="65">
        <f>F23</f>
        <v>33.333333333333329</v>
      </c>
    </row>
    <row r="27" spans="1:73" ht="56.25" x14ac:dyDescent="0.25">
      <c r="A27" s="4">
        <v>23</v>
      </c>
      <c r="B27" s="55" t="s">
        <v>65</v>
      </c>
      <c r="C27" s="88"/>
      <c r="D27" s="35" t="s">
        <v>66</v>
      </c>
      <c r="E27" s="4" t="s">
        <v>67</v>
      </c>
      <c r="F27" s="71">
        <v>16.666666666666664</v>
      </c>
      <c r="BT27">
        <v>20</v>
      </c>
      <c r="BU27" s="65">
        <f>F24</f>
        <v>33.333333333333329</v>
      </c>
    </row>
    <row r="28" spans="1:73" x14ac:dyDescent="0.25">
      <c r="A28" s="4">
        <v>24</v>
      </c>
      <c r="B28" s="55" t="s">
        <v>65</v>
      </c>
      <c r="C28" s="88"/>
      <c r="D28" s="35" t="s">
        <v>68</v>
      </c>
      <c r="E28" s="4" t="s">
        <v>69</v>
      </c>
      <c r="F28" s="72">
        <v>0</v>
      </c>
      <c r="BT28">
        <v>22</v>
      </c>
      <c r="BU28" s="65">
        <f t="shared" ref="BU28:BU34" si="0">F26</f>
        <v>5.5555555555555554</v>
      </c>
    </row>
    <row r="29" spans="1:73" ht="37.5" x14ac:dyDescent="0.25">
      <c r="A29" s="4">
        <v>25</v>
      </c>
      <c r="B29" s="55" t="s">
        <v>65</v>
      </c>
      <c r="C29" s="88"/>
      <c r="D29" s="35" t="s">
        <v>70</v>
      </c>
      <c r="E29" s="4" t="s">
        <v>71</v>
      </c>
      <c r="F29" s="72">
        <v>16.666666666666664</v>
      </c>
      <c r="BT29">
        <v>23</v>
      </c>
      <c r="BU29" s="66">
        <f t="shared" si="0"/>
        <v>16.666666666666664</v>
      </c>
    </row>
    <row r="30" spans="1:73" ht="56.25" x14ac:dyDescent="0.25">
      <c r="A30" s="4">
        <v>26</v>
      </c>
      <c r="B30" s="55" t="s">
        <v>65</v>
      </c>
      <c r="C30" s="88"/>
      <c r="D30" s="35" t="s">
        <v>72</v>
      </c>
      <c r="E30" s="2" t="s">
        <v>73</v>
      </c>
      <c r="F30" s="72">
        <v>22.222222222222221</v>
      </c>
      <c r="BT30">
        <v>24</v>
      </c>
      <c r="BU30" s="66">
        <f t="shared" si="0"/>
        <v>0</v>
      </c>
    </row>
    <row r="31" spans="1:73" ht="56.25" x14ac:dyDescent="0.25">
      <c r="A31" s="4">
        <v>27</v>
      </c>
      <c r="B31" s="55" t="s">
        <v>65</v>
      </c>
      <c r="C31" s="88"/>
      <c r="D31" s="35" t="s">
        <v>74</v>
      </c>
      <c r="E31" s="4" t="s">
        <v>75</v>
      </c>
      <c r="F31" s="72">
        <v>16.666666666666664</v>
      </c>
      <c r="BT31">
        <v>25</v>
      </c>
      <c r="BU31" s="66">
        <f t="shared" si="0"/>
        <v>16.666666666666664</v>
      </c>
    </row>
    <row r="32" spans="1:73" ht="37.5" x14ac:dyDescent="0.25">
      <c r="A32" s="4">
        <v>28</v>
      </c>
      <c r="B32" s="55" t="s">
        <v>65</v>
      </c>
      <c r="C32" s="89"/>
      <c r="D32" s="35" t="s">
        <v>76</v>
      </c>
      <c r="E32" s="54" t="s">
        <v>77</v>
      </c>
      <c r="F32" s="72">
        <v>27.777777777777779</v>
      </c>
      <c r="BT32">
        <v>26</v>
      </c>
      <c r="BU32" s="66">
        <f t="shared" si="0"/>
        <v>22.222222222222221</v>
      </c>
    </row>
    <row r="33" spans="72:73" x14ac:dyDescent="0.3">
      <c r="BT33">
        <v>27</v>
      </c>
      <c r="BU33" s="66">
        <f t="shared" si="0"/>
        <v>16.666666666666664</v>
      </c>
    </row>
    <row r="34" spans="72:73" x14ac:dyDescent="0.3">
      <c r="BT34">
        <v>28</v>
      </c>
      <c r="BU34" s="66">
        <f t="shared" si="0"/>
        <v>27.777777777777779</v>
      </c>
    </row>
  </sheetData>
  <mergeCells count="4">
    <mergeCell ref="A1:D1"/>
    <mergeCell ref="A2:AH2"/>
    <mergeCell ref="C5:C25"/>
    <mergeCell ref="C26:C32"/>
  </mergeCells>
  <conditionalFormatting sqref="F5:F9 F11 F13 F15:F17 F19 F21:F22 F25">
    <cfRule type="cellIs" dxfId="17" priority="6" operator="between">
      <formula>0</formula>
      <formula>59.44</formula>
    </cfRule>
  </conditionalFormatting>
  <conditionalFormatting sqref="F5:F9 F11 F13 F15:F17 F19 F21:F22 F25">
    <cfRule type="cellIs" dxfId="16" priority="5" operator="between">
      <formula>59.45</formula>
      <formula>100</formula>
    </cfRule>
  </conditionalFormatting>
  <conditionalFormatting sqref="F10 F12 F14 F18 F20 F23:F24 F26">
    <cfRule type="cellIs" dxfId="15" priority="3" operator="between">
      <formula>39.45</formula>
      <formula>100</formula>
    </cfRule>
    <cfRule type="cellIs" dxfId="14" priority="4" operator="between">
      <formula>0</formula>
      <formula>39.44</formula>
    </cfRule>
  </conditionalFormatting>
  <conditionalFormatting sqref="F27:F32">
    <cfRule type="cellIs" dxfId="13" priority="1" operator="between">
      <formula>19.45</formula>
      <formula>100</formula>
    </cfRule>
    <cfRule type="cellIs" dxfId="12" priority="2" operator="between">
      <formula>0</formula>
      <formula>19.44</formula>
    </cfRule>
  </conditionalFormatting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37"/>
  <sheetViews>
    <sheetView topLeftCell="D15" zoomScale="80" zoomScaleNormal="80" workbookViewId="0">
      <selection activeCell="F16" sqref="F16"/>
    </sheetView>
  </sheetViews>
  <sheetFormatPr defaultColWidth="9.140625" defaultRowHeight="54.75" customHeight="1" x14ac:dyDescent="0.25"/>
  <cols>
    <col min="1" max="1" width="12.85546875" style="40" customWidth="1"/>
    <col min="2" max="2" width="15.140625" style="40" customWidth="1"/>
    <col min="3" max="3" width="8.5703125" style="40" customWidth="1"/>
    <col min="4" max="4" width="65.5703125" style="40" customWidth="1"/>
    <col min="5" max="5" width="20.7109375" style="40" customWidth="1"/>
    <col min="6" max="6" width="16.7109375" style="40" customWidth="1"/>
    <col min="7" max="16384" width="9.140625" style="40"/>
  </cols>
  <sheetData>
    <row r="1" spans="1:35" ht="20.25" customHeight="1" x14ac:dyDescent="0.35">
      <c r="A1" s="1" t="s">
        <v>78</v>
      </c>
    </row>
    <row r="2" spans="1:35" ht="20.25" customHeight="1" x14ac:dyDescent="0.25"/>
    <row r="3" spans="1:35" ht="57" customHeight="1" x14ac:dyDescent="0.25">
      <c r="D3" s="29" t="s">
        <v>79</v>
      </c>
      <c r="E3" s="29" t="s">
        <v>80</v>
      </c>
      <c r="F3" s="41"/>
    </row>
    <row r="4" spans="1:35" ht="30.75" customHeight="1" x14ac:dyDescent="0.25">
      <c r="D4" s="42" t="s">
        <v>81</v>
      </c>
      <c r="E4" s="43">
        <v>4</v>
      </c>
      <c r="F4" s="44"/>
    </row>
    <row r="5" spans="1:35" ht="30.75" customHeight="1" x14ac:dyDescent="0.25">
      <c r="D5" s="42" t="s">
        <v>82</v>
      </c>
      <c r="E5" s="43">
        <v>1</v>
      </c>
      <c r="F5" s="44"/>
    </row>
    <row r="6" spans="1:35" ht="30.75" customHeight="1" x14ac:dyDescent="0.25">
      <c r="D6" s="42" t="s">
        <v>83</v>
      </c>
      <c r="E6" s="43">
        <v>2</v>
      </c>
      <c r="F6" s="44"/>
    </row>
    <row r="7" spans="1:35" ht="30.75" customHeight="1" x14ac:dyDescent="0.25">
      <c r="D7" s="42" t="s">
        <v>84</v>
      </c>
      <c r="E7" s="43">
        <v>1</v>
      </c>
      <c r="F7" s="44"/>
    </row>
    <row r="8" spans="1:35" ht="30.75" customHeight="1" x14ac:dyDescent="0.25">
      <c r="D8" s="45" t="s">
        <v>85</v>
      </c>
      <c r="E8" s="46">
        <f>SUM(E4:E7)</f>
        <v>8</v>
      </c>
      <c r="F8" s="46"/>
    </row>
    <row r="9" spans="1:35" ht="20.25" customHeight="1" x14ac:dyDescent="0.25"/>
    <row r="10" spans="1:35" ht="23.25" customHeight="1" x14ac:dyDescent="0.3">
      <c r="A10" s="39" t="s">
        <v>86</v>
      </c>
    </row>
    <row r="11" spans="1:35" ht="12" customHeight="1" x14ac:dyDescent="0.3">
      <c r="A11" s="39"/>
    </row>
    <row r="12" spans="1:35" ht="21" customHeight="1" x14ac:dyDescent="0.25">
      <c r="A12" s="83" t="s">
        <v>17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</row>
    <row r="13" spans="1:35" ht="13.5" customHeight="1" x14ac:dyDescent="0.25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</row>
    <row r="14" spans="1:35" ht="94.5" customHeight="1" x14ac:dyDescent="0.25">
      <c r="A14" s="29" t="s">
        <v>87</v>
      </c>
      <c r="B14" s="29" t="s">
        <v>19</v>
      </c>
      <c r="C14" s="29" t="s">
        <v>88</v>
      </c>
      <c r="D14" s="29" t="s">
        <v>21</v>
      </c>
      <c r="E14" s="29" t="s">
        <v>22</v>
      </c>
      <c r="F14" s="29" t="s">
        <v>23</v>
      </c>
    </row>
    <row r="15" spans="1:35" ht="18" customHeight="1" x14ac:dyDescent="0.25">
      <c r="A15" s="90" t="s">
        <v>89</v>
      </c>
      <c r="B15" s="90"/>
      <c r="C15" s="90"/>
      <c r="D15" s="90"/>
      <c r="E15" s="90"/>
      <c r="F15" s="90"/>
    </row>
    <row r="16" spans="1:35" ht="84.75" customHeight="1" x14ac:dyDescent="0.25">
      <c r="A16" s="30">
        <v>1</v>
      </c>
      <c r="B16" s="30" t="s">
        <v>24</v>
      </c>
      <c r="C16" s="91" t="s">
        <v>25</v>
      </c>
      <c r="D16" s="31" t="s">
        <v>26</v>
      </c>
      <c r="E16" s="32" t="s">
        <v>27</v>
      </c>
      <c r="F16" s="73">
        <v>0.875</v>
      </c>
    </row>
    <row r="17" spans="1:54" ht="66.75" customHeight="1" x14ac:dyDescent="0.25">
      <c r="A17" s="33">
        <v>2</v>
      </c>
      <c r="B17" s="33" t="s">
        <v>24</v>
      </c>
      <c r="C17" s="92"/>
      <c r="D17" s="31" t="s">
        <v>28</v>
      </c>
      <c r="E17" s="32" t="s">
        <v>29</v>
      </c>
      <c r="F17" s="73">
        <v>0.75</v>
      </c>
    </row>
    <row r="18" spans="1:54" ht="79.5" customHeight="1" x14ac:dyDescent="0.25">
      <c r="A18" s="33">
        <v>3</v>
      </c>
      <c r="B18" s="33" t="s">
        <v>24</v>
      </c>
      <c r="C18" s="92"/>
      <c r="D18" s="31" t="s">
        <v>90</v>
      </c>
      <c r="E18" s="33" t="s">
        <v>31</v>
      </c>
      <c r="F18" s="73">
        <v>0.375</v>
      </c>
      <c r="BA18" s="40">
        <v>1</v>
      </c>
      <c r="BB18" s="48">
        <f>F16</f>
        <v>0.875</v>
      </c>
    </row>
    <row r="19" spans="1:54" ht="46.5" customHeight="1" x14ac:dyDescent="0.25">
      <c r="A19" s="33">
        <v>4</v>
      </c>
      <c r="B19" s="33" t="s">
        <v>24</v>
      </c>
      <c r="C19" s="92"/>
      <c r="D19" s="31" t="s">
        <v>91</v>
      </c>
      <c r="E19" s="32" t="s">
        <v>92</v>
      </c>
      <c r="F19" s="73">
        <v>0.625</v>
      </c>
      <c r="BA19" s="40">
        <v>2</v>
      </c>
      <c r="BB19" s="48">
        <f>F17</f>
        <v>0.75</v>
      </c>
    </row>
    <row r="20" spans="1:54" ht="86.25" customHeight="1" x14ac:dyDescent="0.25">
      <c r="A20" s="33">
        <v>5</v>
      </c>
      <c r="B20" s="33" t="s">
        <v>24</v>
      </c>
      <c r="C20" s="92"/>
      <c r="D20" s="31" t="s">
        <v>93</v>
      </c>
      <c r="E20" s="34" t="s">
        <v>94</v>
      </c>
      <c r="F20" s="73">
        <v>0.5</v>
      </c>
      <c r="BA20" s="40">
        <v>3</v>
      </c>
      <c r="BB20" s="48">
        <f>F18</f>
        <v>0.375</v>
      </c>
    </row>
    <row r="21" spans="1:54" ht="80.25" customHeight="1" x14ac:dyDescent="0.25">
      <c r="A21" s="33">
        <v>6</v>
      </c>
      <c r="B21" s="33" t="s">
        <v>36</v>
      </c>
      <c r="C21" s="92"/>
      <c r="D21" s="31" t="s">
        <v>95</v>
      </c>
      <c r="E21" s="33" t="s">
        <v>96</v>
      </c>
      <c r="F21" s="73">
        <v>0.5</v>
      </c>
      <c r="BA21" s="40">
        <v>4</v>
      </c>
      <c r="BB21" s="48">
        <f>F19</f>
        <v>0.625</v>
      </c>
    </row>
    <row r="22" spans="1:54" ht="43.5" customHeight="1" x14ac:dyDescent="0.25">
      <c r="A22" s="33">
        <v>7</v>
      </c>
      <c r="B22" s="33" t="s">
        <v>24</v>
      </c>
      <c r="C22" s="92"/>
      <c r="D22" s="31" t="s">
        <v>97</v>
      </c>
      <c r="E22" s="30" t="s">
        <v>98</v>
      </c>
      <c r="F22" s="73">
        <v>0.625</v>
      </c>
      <c r="BA22" s="40">
        <v>5</v>
      </c>
      <c r="BB22" s="48">
        <f>F20</f>
        <v>0.5</v>
      </c>
    </row>
    <row r="23" spans="1:54" ht="80.25" customHeight="1" x14ac:dyDescent="0.25">
      <c r="A23" s="33">
        <v>8</v>
      </c>
      <c r="B23" s="33" t="s">
        <v>36</v>
      </c>
      <c r="C23" s="92"/>
      <c r="D23" s="31" t="s">
        <v>99</v>
      </c>
      <c r="E23" s="32" t="s">
        <v>98</v>
      </c>
      <c r="F23" s="73">
        <v>0.1875</v>
      </c>
      <c r="BA23" s="40">
        <v>7</v>
      </c>
      <c r="BB23" s="48">
        <f>F22</f>
        <v>0.625</v>
      </c>
    </row>
    <row r="24" spans="1:54" ht="87.75" customHeight="1" x14ac:dyDescent="0.25">
      <c r="A24" s="33">
        <v>9</v>
      </c>
      <c r="B24" s="33" t="s">
        <v>24</v>
      </c>
      <c r="C24" s="92"/>
      <c r="D24" s="31" t="s">
        <v>100</v>
      </c>
      <c r="E24" s="32" t="s">
        <v>98</v>
      </c>
      <c r="F24" s="73">
        <v>0.75</v>
      </c>
      <c r="BA24" s="40">
        <v>9</v>
      </c>
      <c r="BB24" s="48">
        <f>F24</f>
        <v>0.75</v>
      </c>
    </row>
    <row r="25" spans="1:54" ht="40.5" customHeight="1" x14ac:dyDescent="0.25">
      <c r="A25" s="33">
        <v>10</v>
      </c>
      <c r="B25" s="33" t="s">
        <v>24</v>
      </c>
      <c r="C25" s="92"/>
      <c r="D25" s="31" t="s">
        <v>101</v>
      </c>
      <c r="E25" s="32" t="s">
        <v>102</v>
      </c>
      <c r="F25" s="74">
        <v>1</v>
      </c>
      <c r="BA25" s="40">
        <v>10</v>
      </c>
      <c r="BB25" s="48">
        <f>F25</f>
        <v>1</v>
      </c>
    </row>
    <row r="26" spans="1:54" ht="42.75" customHeight="1" x14ac:dyDescent="0.25">
      <c r="A26" s="33">
        <v>11</v>
      </c>
      <c r="B26" s="33" t="s">
        <v>36</v>
      </c>
      <c r="C26" s="92"/>
      <c r="D26" s="31" t="s">
        <v>103</v>
      </c>
      <c r="E26" s="30" t="s">
        <v>102</v>
      </c>
      <c r="F26" s="73">
        <v>6.25E-2</v>
      </c>
      <c r="BA26" s="40">
        <v>12</v>
      </c>
      <c r="BB26" s="48">
        <f>F27</f>
        <v>0.125</v>
      </c>
    </row>
    <row r="27" spans="1:54" ht="58.5" customHeight="1" x14ac:dyDescent="0.25">
      <c r="A27" s="33">
        <v>12</v>
      </c>
      <c r="B27" s="33" t="s">
        <v>24</v>
      </c>
      <c r="C27" s="92"/>
      <c r="D27" s="31" t="s">
        <v>104</v>
      </c>
      <c r="E27" s="30" t="s">
        <v>102</v>
      </c>
      <c r="F27" s="73">
        <v>0.125</v>
      </c>
      <c r="BA27" s="40">
        <v>14</v>
      </c>
      <c r="BB27" s="48">
        <f>F29</f>
        <v>0.75</v>
      </c>
    </row>
    <row r="28" spans="1:54" ht="45.75" customHeight="1" x14ac:dyDescent="0.25">
      <c r="A28" s="33">
        <v>13</v>
      </c>
      <c r="B28" s="33" t="s">
        <v>36</v>
      </c>
      <c r="C28" s="92"/>
      <c r="D28" s="31" t="s">
        <v>52</v>
      </c>
      <c r="E28" s="30" t="s">
        <v>102</v>
      </c>
      <c r="F28" s="73">
        <v>0.3125</v>
      </c>
      <c r="BA28" s="40">
        <v>16</v>
      </c>
      <c r="BB28" s="48">
        <f>F31</f>
        <v>0.4375</v>
      </c>
    </row>
    <row r="29" spans="1:54" ht="45.75" customHeight="1" x14ac:dyDescent="0.25">
      <c r="A29" s="33">
        <v>14</v>
      </c>
      <c r="B29" s="33" t="s">
        <v>24</v>
      </c>
      <c r="C29" s="92"/>
      <c r="D29" s="31" t="s">
        <v>53</v>
      </c>
      <c r="E29" s="32" t="s">
        <v>105</v>
      </c>
      <c r="F29" s="73">
        <v>0.75</v>
      </c>
      <c r="BA29" s="40">
        <v>6</v>
      </c>
      <c r="BB29" s="49">
        <f>F21</f>
        <v>0.5</v>
      </c>
    </row>
    <row r="30" spans="1:54" ht="112.5" customHeight="1" x14ac:dyDescent="0.25">
      <c r="A30" s="33">
        <v>15</v>
      </c>
      <c r="B30" s="33" t="s">
        <v>36</v>
      </c>
      <c r="C30" s="92"/>
      <c r="D30" s="31" t="s">
        <v>106</v>
      </c>
      <c r="E30" s="34" t="s">
        <v>107</v>
      </c>
      <c r="F30" s="73">
        <v>0.625</v>
      </c>
      <c r="BA30" s="40">
        <v>8</v>
      </c>
      <c r="BB30" s="49">
        <f>F23</f>
        <v>0.1875</v>
      </c>
    </row>
    <row r="31" spans="1:54" ht="99" customHeight="1" x14ac:dyDescent="0.25">
      <c r="A31" s="33">
        <v>16</v>
      </c>
      <c r="B31" s="33" t="s">
        <v>24</v>
      </c>
      <c r="C31" s="93"/>
      <c r="D31" s="31" t="s">
        <v>108</v>
      </c>
      <c r="E31" s="34" t="s">
        <v>109</v>
      </c>
      <c r="F31" s="73">
        <v>0.4375</v>
      </c>
      <c r="BA31" s="40">
        <v>11</v>
      </c>
      <c r="BB31" s="49">
        <f>F26</f>
        <v>6.25E-2</v>
      </c>
    </row>
    <row r="32" spans="1:54" ht="65.25" customHeight="1" x14ac:dyDescent="0.25">
      <c r="A32" s="33">
        <v>17</v>
      </c>
      <c r="B32" s="33" t="s">
        <v>36</v>
      </c>
      <c r="C32" s="94" t="s">
        <v>62</v>
      </c>
      <c r="D32" s="35" t="s">
        <v>110</v>
      </c>
      <c r="E32" s="32" t="s">
        <v>111</v>
      </c>
      <c r="F32" s="73">
        <v>0.14583333333333331</v>
      </c>
      <c r="BA32" s="40">
        <v>13</v>
      </c>
      <c r="BB32" s="49">
        <f>F28</f>
        <v>0.3125</v>
      </c>
    </row>
    <row r="33" spans="1:54" ht="87" customHeight="1" x14ac:dyDescent="0.25">
      <c r="A33" s="33">
        <v>18</v>
      </c>
      <c r="B33" s="33" t="s">
        <v>65</v>
      </c>
      <c r="C33" s="95"/>
      <c r="D33" s="35" t="s">
        <v>112</v>
      </c>
      <c r="E33" s="32" t="s">
        <v>113</v>
      </c>
      <c r="F33" s="73">
        <v>0.20833333333333331</v>
      </c>
      <c r="BA33" s="40">
        <v>15</v>
      </c>
      <c r="BB33" s="49">
        <f>F30</f>
        <v>0.625</v>
      </c>
    </row>
    <row r="34" spans="1:54" ht="25.5" customHeight="1" x14ac:dyDescent="0.25">
      <c r="A34" s="33">
        <v>19</v>
      </c>
      <c r="B34" s="33" t="s">
        <v>65</v>
      </c>
      <c r="C34" s="95"/>
      <c r="D34" s="35" t="s">
        <v>114</v>
      </c>
      <c r="E34" s="32" t="s">
        <v>115</v>
      </c>
      <c r="F34" s="73">
        <v>0.10416666666666666</v>
      </c>
      <c r="BA34" s="40">
        <v>17</v>
      </c>
      <c r="BB34" s="49">
        <f>F32</f>
        <v>0.14583333333333331</v>
      </c>
    </row>
    <row r="35" spans="1:54" ht="60" customHeight="1" x14ac:dyDescent="0.25">
      <c r="A35" s="33">
        <v>20</v>
      </c>
      <c r="B35" s="33" t="s">
        <v>65</v>
      </c>
      <c r="C35" s="96"/>
      <c r="D35" s="35" t="s">
        <v>116</v>
      </c>
      <c r="E35" s="32" t="s">
        <v>117</v>
      </c>
      <c r="F35" s="73">
        <v>0.5625</v>
      </c>
      <c r="BA35" s="40">
        <v>18</v>
      </c>
      <c r="BB35" s="50">
        <f>F33</f>
        <v>0.20833333333333331</v>
      </c>
    </row>
    <row r="36" spans="1:54" ht="54.75" customHeight="1" x14ac:dyDescent="0.25">
      <c r="BA36" s="40">
        <v>19</v>
      </c>
      <c r="BB36" s="50">
        <f>F34</f>
        <v>0.10416666666666666</v>
      </c>
    </row>
    <row r="37" spans="1:54" ht="54.75" customHeight="1" x14ac:dyDescent="0.25">
      <c r="BA37" s="40">
        <v>20</v>
      </c>
      <c r="BB37" s="50">
        <f>F35</f>
        <v>0.5625</v>
      </c>
    </row>
  </sheetData>
  <sortState ref="D4:E18">
    <sortCondition ref="E4"/>
  </sortState>
  <mergeCells count="4">
    <mergeCell ref="A12:AI12"/>
    <mergeCell ref="A15:F15"/>
    <mergeCell ref="C16:C31"/>
    <mergeCell ref="C32:C35"/>
  </mergeCells>
  <conditionalFormatting sqref="F16:F20 F22 F24:F25 F27 F29 F31">
    <cfRule type="cellIs" dxfId="11" priority="5" operator="between">
      <formula>0.5945</formula>
      <formula>1</formula>
    </cfRule>
    <cfRule type="cellIs" dxfId="10" priority="6" operator="between">
      <formula>0</formula>
      <formula>0.5944</formula>
    </cfRule>
  </conditionalFormatting>
  <conditionalFormatting sqref="F21 F23 F26 F28 F30 F32">
    <cfRule type="cellIs" dxfId="9" priority="3" operator="between">
      <formula>0.3945</formula>
      <formula>1</formula>
    </cfRule>
    <cfRule type="cellIs" dxfId="8" priority="4" operator="between">
      <formula>0</formula>
      <formula>0.3944</formula>
    </cfRule>
  </conditionalFormatting>
  <conditionalFormatting sqref="F33:F35">
    <cfRule type="cellIs" dxfId="7" priority="1" operator="between">
      <formula>0.1945</formula>
      <formula>1</formula>
    </cfRule>
    <cfRule type="cellIs" dxfId="6" priority="2" operator="between">
      <formula>0</formula>
      <formula>0.1944</formula>
    </cfRule>
  </conditionalFormatting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7"/>
  <sheetViews>
    <sheetView zoomScale="85" zoomScaleNormal="85" workbookViewId="0">
      <selection activeCell="R6" sqref="R6"/>
    </sheetView>
  </sheetViews>
  <sheetFormatPr defaultColWidth="9" defaultRowHeight="15" x14ac:dyDescent="0.25"/>
  <cols>
    <col min="2" max="2" width="23.5703125" customWidth="1"/>
    <col min="3" max="3" width="26.5703125" customWidth="1"/>
    <col min="4" max="4" width="61.28515625" customWidth="1"/>
    <col min="5" max="5" width="37.28515625" customWidth="1"/>
  </cols>
  <sheetData>
    <row r="1" spans="1:5" ht="18.75" x14ac:dyDescent="0.3">
      <c r="A1" s="39" t="s">
        <v>118</v>
      </c>
    </row>
    <row r="2" spans="1:5" ht="18.75" x14ac:dyDescent="0.3">
      <c r="A2" s="39"/>
    </row>
    <row r="4" spans="1:5" ht="99.75" customHeight="1" x14ac:dyDescent="0.25">
      <c r="B4" s="29" t="s">
        <v>119</v>
      </c>
      <c r="C4" s="29" t="s">
        <v>120</v>
      </c>
      <c r="D4" s="29" t="s">
        <v>21</v>
      </c>
      <c r="E4" s="29" t="s">
        <v>22</v>
      </c>
    </row>
    <row r="5" spans="1:5" ht="59.25" customHeight="1" x14ac:dyDescent="0.25">
      <c r="B5" s="30">
        <v>1</v>
      </c>
      <c r="C5" s="30">
        <v>1</v>
      </c>
      <c r="D5" s="31" t="s">
        <v>26</v>
      </c>
      <c r="E5" s="32" t="s">
        <v>27</v>
      </c>
    </row>
    <row r="6" spans="1:5" ht="99.75" customHeight="1" x14ac:dyDescent="0.25">
      <c r="B6" s="30">
        <v>2</v>
      </c>
      <c r="C6" s="30">
        <v>2</v>
      </c>
      <c r="D6" s="31" t="s">
        <v>28</v>
      </c>
      <c r="E6" s="32" t="s">
        <v>29</v>
      </c>
    </row>
    <row r="7" spans="1:5" ht="61.5" customHeight="1" x14ac:dyDescent="0.25">
      <c r="B7" s="30">
        <v>3</v>
      </c>
      <c r="C7" s="30">
        <v>3</v>
      </c>
      <c r="D7" s="31" t="s">
        <v>121</v>
      </c>
      <c r="E7" s="33" t="s">
        <v>31</v>
      </c>
    </row>
    <row r="8" spans="1:5" ht="43.5" customHeight="1" x14ac:dyDescent="0.25">
      <c r="B8" s="30">
        <v>4</v>
      </c>
      <c r="C8" s="30">
        <v>4</v>
      </c>
      <c r="D8" s="31" t="s">
        <v>91</v>
      </c>
      <c r="E8" s="32" t="s">
        <v>92</v>
      </c>
    </row>
    <row r="9" spans="1:5" ht="82.5" customHeight="1" x14ac:dyDescent="0.25">
      <c r="B9" s="30">
        <v>5</v>
      </c>
      <c r="C9" s="30">
        <v>5</v>
      </c>
      <c r="D9" s="31" t="s">
        <v>122</v>
      </c>
      <c r="E9" s="34" t="s">
        <v>94</v>
      </c>
    </row>
    <row r="10" spans="1:5" ht="79.5" customHeight="1" x14ac:dyDescent="0.25">
      <c r="B10" s="30">
        <v>6</v>
      </c>
      <c r="C10" s="30">
        <v>6</v>
      </c>
      <c r="D10" s="31" t="s">
        <v>123</v>
      </c>
      <c r="E10" s="33" t="s">
        <v>96</v>
      </c>
    </row>
    <row r="11" spans="1:5" ht="53.25" customHeight="1" x14ac:dyDescent="0.25">
      <c r="B11" s="30">
        <v>9</v>
      </c>
      <c r="C11" s="30">
        <v>7</v>
      </c>
      <c r="D11" s="31" t="s">
        <v>97</v>
      </c>
      <c r="E11" s="30" t="s">
        <v>98</v>
      </c>
    </row>
    <row r="12" spans="1:5" ht="76.5" customHeight="1" x14ac:dyDescent="0.25">
      <c r="B12" s="30">
        <v>10</v>
      </c>
      <c r="C12" s="30">
        <v>8</v>
      </c>
      <c r="D12" s="31" t="s">
        <v>99</v>
      </c>
      <c r="E12" s="32" t="s">
        <v>98</v>
      </c>
    </row>
    <row r="13" spans="1:5" ht="77.25" customHeight="1" x14ac:dyDescent="0.25">
      <c r="B13" s="30">
        <v>11</v>
      </c>
      <c r="C13" s="30">
        <v>9</v>
      </c>
      <c r="D13" s="31" t="s">
        <v>100</v>
      </c>
      <c r="E13" s="32" t="s">
        <v>98</v>
      </c>
    </row>
    <row r="14" spans="1:5" ht="66" customHeight="1" x14ac:dyDescent="0.25">
      <c r="B14" s="30">
        <v>13</v>
      </c>
      <c r="C14" s="30">
        <v>10</v>
      </c>
      <c r="D14" s="31" t="s">
        <v>101</v>
      </c>
      <c r="E14" s="32" t="s">
        <v>102</v>
      </c>
    </row>
    <row r="15" spans="1:5" ht="63.75" customHeight="1" x14ac:dyDescent="0.25">
      <c r="B15" s="30">
        <v>14</v>
      </c>
      <c r="C15" s="30">
        <v>11</v>
      </c>
      <c r="D15" s="31" t="s">
        <v>103</v>
      </c>
      <c r="E15" s="30" t="s">
        <v>102</v>
      </c>
    </row>
    <row r="16" spans="1:5" ht="69.75" customHeight="1" x14ac:dyDescent="0.25">
      <c r="B16" s="30">
        <v>15</v>
      </c>
      <c r="C16" s="30">
        <v>12</v>
      </c>
      <c r="D16" s="31" t="s">
        <v>104</v>
      </c>
      <c r="E16" s="30" t="s">
        <v>102</v>
      </c>
    </row>
    <row r="17" spans="2:5" ht="88.5" customHeight="1" x14ac:dyDescent="0.25">
      <c r="B17" s="30">
        <v>16</v>
      </c>
      <c r="C17" s="30">
        <v>13</v>
      </c>
      <c r="D17" s="31" t="s">
        <v>52</v>
      </c>
      <c r="E17" s="30" t="s">
        <v>102</v>
      </c>
    </row>
    <row r="18" spans="2:5" ht="57.75" customHeight="1" x14ac:dyDescent="0.25">
      <c r="B18" s="30">
        <v>17</v>
      </c>
      <c r="C18" s="30">
        <v>14</v>
      </c>
      <c r="D18" s="31" t="s">
        <v>53</v>
      </c>
      <c r="E18" s="32" t="s">
        <v>105</v>
      </c>
    </row>
    <row r="19" spans="2:5" ht="106.5" customHeight="1" x14ac:dyDescent="0.25">
      <c r="B19" s="30">
        <v>20</v>
      </c>
      <c r="C19" s="30">
        <v>15</v>
      </c>
      <c r="D19" s="31" t="s">
        <v>106</v>
      </c>
      <c r="E19" s="34" t="s">
        <v>107</v>
      </c>
    </row>
    <row r="20" spans="2:5" ht="99.75" customHeight="1" x14ac:dyDescent="0.25">
      <c r="B20" s="30">
        <v>21</v>
      </c>
      <c r="C20" s="30">
        <v>16</v>
      </c>
      <c r="D20" s="31" t="s">
        <v>108</v>
      </c>
      <c r="E20" s="34" t="s">
        <v>109</v>
      </c>
    </row>
    <row r="21" spans="2:5" ht="319.5" customHeight="1" x14ac:dyDescent="0.25">
      <c r="B21" s="30">
        <v>22</v>
      </c>
      <c r="C21" s="30">
        <v>17</v>
      </c>
      <c r="D21" s="35" t="s">
        <v>110</v>
      </c>
      <c r="E21" s="32" t="s">
        <v>111</v>
      </c>
    </row>
    <row r="22" spans="2:5" ht="282" customHeight="1" x14ac:dyDescent="0.25">
      <c r="B22" s="30">
        <v>23</v>
      </c>
      <c r="C22" s="30">
        <v>18</v>
      </c>
      <c r="D22" s="35" t="s">
        <v>112</v>
      </c>
      <c r="E22" s="32" t="s">
        <v>113</v>
      </c>
    </row>
    <row r="23" spans="2:5" ht="100.5" customHeight="1" x14ac:dyDescent="0.25">
      <c r="B23" s="30">
        <v>24</v>
      </c>
      <c r="C23" s="30">
        <v>19</v>
      </c>
      <c r="D23" s="35" t="s">
        <v>114</v>
      </c>
      <c r="E23" s="32" t="s">
        <v>115</v>
      </c>
    </row>
    <row r="24" spans="2:5" ht="359.25" customHeight="1" x14ac:dyDescent="0.25">
      <c r="B24" s="30">
        <v>27</v>
      </c>
      <c r="C24" s="30">
        <v>20</v>
      </c>
      <c r="D24" s="35" t="s">
        <v>116</v>
      </c>
      <c r="E24" s="32" t="s">
        <v>117</v>
      </c>
    </row>
    <row r="25" spans="2:5" s="26" customFormat="1" ht="18.75" x14ac:dyDescent="0.25">
      <c r="D25" s="36" t="s">
        <v>124</v>
      </c>
    </row>
    <row r="26" spans="2:5" s="26" customFormat="1" x14ac:dyDescent="0.25"/>
    <row r="27" spans="2:5" s="26" customFormat="1" x14ac:dyDescent="0.25"/>
    <row r="28" spans="2:5" s="26" customFormat="1" x14ac:dyDescent="0.25"/>
    <row r="29" spans="2:5" s="26" customFormat="1" x14ac:dyDescent="0.25"/>
    <row r="30" spans="2:5" s="26" customFormat="1" x14ac:dyDescent="0.25"/>
    <row r="31" spans="2:5" s="26" customFormat="1" x14ac:dyDescent="0.25"/>
    <row r="32" spans="2:5" s="26" customFormat="1" x14ac:dyDescent="0.25"/>
    <row r="33" s="26" customFormat="1" x14ac:dyDescent="0.25"/>
    <row r="34" s="26" customFormat="1" x14ac:dyDescent="0.25"/>
    <row r="35" s="26" customFormat="1" x14ac:dyDescent="0.25"/>
    <row r="36" s="26" customFormat="1" x14ac:dyDescent="0.25"/>
    <row r="37" s="26" customFormat="1" x14ac:dyDescent="0.25"/>
  </sheetData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7"/>
  <sheetViews>
    <sheetView topLeftCell="D1" zoomScale="70" zoomScaleNormal="70" workbookViewId="0">
      <selection activeCell="M5" sqref="M5"/>
    </sheetView>
  </sheetViews>
  <sheetFormatPr defaultColWidth="9" defaultRowHeight="15" x14ac:dyDescent="0.25"/>
  <cols>
    <col min="2" max="2" width="15.28515625" customWidth="1"/>
    <col min="3" max="3" width="51.28515625" customWidth="1"/>
    <col min="4" max="4" width="21.28515625" customWidth="1"/>
    <col min="5" max="5" width="95.28515625" style="27" customWidth="1"/>
    <col min="6" max="6" width="13.42578125" style="25" customWidth="1"/>
    <col min="7" max="7" width="16" style="25" customWidth="1"/>
    <col min="8" max="9" width="13.42578125" style="25" customWidth="1"/>
  </cols>
  <sheetData>
    <row r="1" spans="1:9" ht="23.25" x14ac:dyDescent="0.35">
      <c r="A1" s="1" t="s">
        <v>125</v>
      </c>
    </row>
    <row r="2" spans="1:9" ht="18.75" x14ac:dyDescent="0.3">
      <c r="A2" s="28" t="s">
        <v>126</v>
      </c>
    </row>
    <row r="4" spans="1:9" ht="210.75" customHeight="1" x14ac:dyDescent="0.25">
      <c r="B4" s="29" t="s">
        <v>120</v>
      </c>
      <c r="C4" s="29" t="s">
        <v>21</v>
      </c>
      <c r="D4" s="29" t="s">
        <v>22</v>
      </c>
      <c r="E4" s="29" t="s">
        <v>127</v>
      </c>
      <c r="F4" s="77" t="s">
        <v>128</v>
      </c>
      <c r="G4" s="77" t="s">
        <v>129</v>
      </c>
      <c r="H4" s="77" t="s">
        <v>130</v>
      </c>
      <c r="I4" s="77" t="s">
        <v>131</v>
      </c>
    </row>
    <row r="5" spans="1:9" ht="90" customHeight="1" x14ac:dyDescent="0.25">
      <c r="B5" s="30">
        <v>1</v>
      </c>
      <c r="C5" s="31" t="s">
        <v>26</v>
      </c>
      <c r="D5" s="32" t="s">
        <v>27</v>
      </c>
      <c r="E5" s="31" t="s">
        <v>132</v>
      </c>
      <c r="F5" s="75">
        <v>75</v>
      </c>
      <c r="G5" s="75">
        <v>100</v>
      </c>
      <c r="H5" s="75">
        <v>100</v>
      </c>
      <c r="I5" s="75">
        <v>100</v>
      </c>
    </row>
    <row r="6" spans="1:9" ht="141.75" customHeight="1" x14ac:dyDescent="0.25">
      <c r="B6" s="30">
        <v>2</v>
      </c>
      <c r="C6" s="31" t="s">
        <v>28</v>
      </c>
      <c r="D6" s="32" t="s">
        <v>29</v>
      </c>
      <c r="E6" s="31" t="s">
        <v>133</v>
      </c>
      <c r="F6" s="75">
        <v>75</v>
      </c>
      <c r="G6" s="75">
        <v>100</v>
      </c>
      <c r="H6" s="75">
        <v>50</v>
      </c>
      <c r="I6" s="75">
        <v>100</v>
      </c>
    </row>
    <row r="7" spans="1:9" ht="81.75" customHeight="1" x14ac:dyDescent="0.25">
      <c r="B7" s="30">
        <v>3</v>
      </c>
      <c r="C7" s="31" t="s">
        <v>121</v>
      </c>
      <c r="D7" s="33" t="s">
        <v>31</v>
      </c>
      <c r="E7" s="31" t="s">
        <v>134</v>
      </c>
      <c r="F7" s="75">
        <v>50</v>
      </c>
      <c r="G7" s="76">
        <v>0</v>
      </c>
      <c r="H7" s="75">
        <v>50</v>
      </c>
      <c r="I7" s="76">
        <v>0</v>
      </c>
    </row>
    <row r="8" spans="1:9" ht="63" customHeight="1" x14ac:dyDescent="0.25">
      <c r="B8" s="30">
        <v>4</v>
      </c>
      <c r="C8" s="31" t="s">
        <v>91</v>
      </c>
      <c r="D8" s="32" t="s">
        <v>92</v>
      </c>
      <c r="E8" s="31" t="s">
        <v>135</v>
      </c>
      <c r="F8" s="75">
        <v>75</v>
      </c>
      <c r="G8" s="75">
        <v>100</v>
      </c>
      <c r="H8" s="75">
        <v>50</v>
      </c>
      <c r="I8" s="76">
        <v>0</v>
      </c>
    </row>
    <row r="9" spans="1:9" ht="94.5" customHeight="1" x14ac:dyDescent="0.25">
      <c r="B9" s="30">
        <v>5</v>
      </c>
      <c r="C9" s="31" t="s">
        <v>122</v>
      </c>
      <c r="D9" s="34" t="s">
        <v>94</v>
      </c>
      <c r="E9" s="31" t="s">
        <v>136</v>
      </c>
      <c r="F9" s="75">
        <v>50</v>
      </c>
      <c r="G9" s="75">
        <v>100</v>
      </c>
      <c r="H9" s="75">
        <v>50</v>
      </c>
      <c r="I9" s="76">
        <v>0</v>
      </c>
    </row>
    <row r="10" spans="1:9" ht="79.5" customHeight="1" x14ac:dyDescent="0.25">
      <c r="B10" s="30">
        <v>6</v>
      </c>
      <c r="C10" s="31" t="s">
        <v>123</v>
      </c>
      <c r="D10" s="33" t="s">
        <v>96</v>
      </c>
      <c r="E10" s="31" t="s">
        <v>137</v>
      </c>
      <c r="F10" s="75">
        <v>50</v>
      </c>
      <c r="G10" s="75">
        <v>100</v>
      </c>
      <c r="H10" s="75">
        <v>50</v>
      </c>
      <c r="I10" s="76">
        <v>0</v>
      </c>
    </row>
    <row r="11" spans="1:9" ht="53.25" customHeight="1" x14ac:dyDescent="0.25">
      <c r="B11" s="30">
        <v>7</v>
      </c>
      <c r="C11" s="31" t="s">
        <v>97</v>
      </c>
      <c r="D11" s="30" t="s">
        <v>98</v>
      </c>
      <c r="E11" s="31" t="s">
        <v>138</v>
      </c>
      <c r="F11" s="75">
        <v>75</v>
      </c>
      <c r="G11" s="75">
        <v>100</v>
      </c>
      <c r="H11" s="75">
        <v>50</v>
      </c>
      <c r="I11" s="76">
        <v>0</v>
      </c>
    </row>
    <row r="12" spans="1:9" ht="76.5" customHeight="1" x14ac:dyDescent="0.25">
      <c r="B12" s="30">
        <v>8</v>
      </c>
      <c r="C12" s="31" t="s">
        <v>99</v>
      </c>
      <c r="D12" s="32" t="s">
        <v>98</v>
      </c>
      <c r="E12" s="31" t="s">
        <v>139</v>
      </c>
      <c r="F12" s="75">
        <v>12.5</v>
      </c>
      <c r="G12" s="75">
        <v>50</v>
      </c>
      <c r="H12" s="75">
        <v>25</v>
      </c>
      <c r="I12" s="76">
        <v>0</v>
      </c>
    </row>
    <row r="13" spans="1:9" ht="77.25" customHeight="1" x14ac:dyDescent="0.25">
      <c r="B13" s="30">
        <v>9</v>
      </c>
      <c r="C13" s="31" t="s">
        <v>100</v>
      </c>
      <c r="D13" s="32" t="s">
        <v>98</v>
      </c>
      <c r="E13" s="31" t="s">
        <v>140</v>
      </c>
      <c r="F13" s="75">
        <v>75</v>
      </c>
      <c r="G13" s="75">
        <v>100</v>
      </c>
      <c r="H13" s="75">
        <v>100</v>
      </c>
      <c r="I13" s="76">
        <v>0</v>
      </c>
    </row>
    <row r="14" spans="1:9" ht="66" customHeight="1" x14ac:dyDescent="0.25">
      <c r="B14" s="30">
        <v>10</v>
      </c>
      <c r="C14" s="31" t="s">
        <v>101</v>
      </c>
      <c r="D14" s="32" t="s">
        <v>102</v>
      </c>
      <c r="E14" s="31" t="s">
        <v>141</v>
      </c>
      <c r="F14" s="75">
        <v>100</v>
      </c>
      <c r="G14" s="75">
        <v>100</v>
      </c>
      <c r="H14" s="75">
        <v>100</v>
      </c>
      <c r="I14" s="75">
        <v>100</v>
      </c>
    </row>
    <row r="15" spans="1:9" ht="63.75" customHeight="1" x14ac:dyDescent="0.25">
      <c r="B15" s="30">
        <v>11</v>
      </c>
      <c r="C15" s="31" t="s">
        <v>103</v>
      </c>
      <c r="D15" s="30" t="s">
        <v>102</v>
      </c>
      <c r="E15" s="31" t="s">
        <v>142</v>
      </c>
      <c r="F15" s="76">
        <v>0</v>
      </c>
      <c r="G15" s="75">
        <v>50</v>
      </c>
      <c r="H15" s="76">
        <v>0</v>
      </c>
      <c r="I15" s="76">
        <v>0</v>
      </c>
    </row>
    <row r="16" spans="1:9" ht="69.75" customHeight="1" x14ac:dyDescent="0.25">
      <c r="B16" s="30">
        <v>12</v>
      </c>
      <c r="C16" s="31" t="s">
        <v>104</v>
      </c>
      <c r="D16" s="30" t="s">
        <v>102</v>
      </c>
      <c r="E16" s="31" t="s">
        <v>143</v>
      </c>
      <c r="F16" s="76">
        <v>0</v>
      </c>
      <c r="G16" s="75">
        <v>100</v>
      </c>
      <c r="H16" s="76">
        <v>0</v>
      </c>
      <c r="I16" s="76">
        <v>0</v>
      </c>
    </row>
    <row r="17" spans="2:9" ht="88.5" customHeight="1" x14ac:dyDescent="0.25">
      <c r="B17" s="30">
        <v>13</v>
      </c>
      <c r="C17" s="31" t="s">
        <v>52</v>
      </c>
      <c r="D17" s="30" t="s">
        <v>102</v>
      </c>
      <c r="E17" s="31" t="s">
        <v>144</v>
      </c>
      <c r="F17" s="75">
        <v>25</v>
      </c>
      <c r="G17" s="76">
        <v>0</v>
      </c>
      <c r="H17" s="75">
        <v>50</v>
      </c>
      <c r="I17" s="75">
        <v>50</v>
      </c>
    </row>
    <row r="18" spans="2:9" ht="57.75" customHeight="1" x14ac:dyDescent="0.25">
      <c r="B18" s="30">
        <v>14</v>
      </c>
      <c r="C18" s="31" t="s">
        <v>53</v>
      </c>
      <c r="D18" s="32" t="s">
        <v>105</v>
      </c>
      <c r="E18" s="31" t="s">
        <v>145</v>
      </c>
      <c r="F18" s="75">
        <v>75</v>
      </c>
      <c r="G18" s="75">
        <v>100</v>
      </c>
      <c r="H18" s="75">
        <v>50</v>
      </c>
      <c r="I18" s="75">
        <v>100</v>
      </c>
    </row>
    <row r="19" spans="2:9" ht="106.5" customHeight="1" x14ac:dyDescent="0.25">
      <c r="B19" s="30">
        <v>15</v>
      </c>
      <c r="C19" s="31" t="s">
        <v>106</v>
      </c>
      <c r="D19" s="34" t="s">
        <v>107</v>
      </c>
      <c r="E19" s="31" t="s">
        <v>146</v>
      </c>
      <c r="F19" s="75">
        <v>75</v>
      </c>
      <c r="G19" s="75">
        <v>100</v>
      </c>
      <c r="H19" s="75">
        <v>50</v>
      </c>
      <c r="I19" s="76">
        <v>0</v>
      </c>
    </row>
    <row r="20" spans="2:9" ht="99.75" customHeight="1" x14ac:dyDescent="0.25">
      <c r="B20" s="30">
        <v>16</v>
      </c>
      <c r="C20" s="31" t="s">
        <v>108</v>
      </c>
      <c r="D20" s="34" t="s">
        <v>109</v>
      </c>
      <c r="E20" s="31" t="s">
        <v>147</v>
      </c>
      <c r="F20" s="75">
        <v>37.5</v>
      </c>
      <c r="G20" s="76">
        <v>0</v>
      </c>
      <c r="H20" s="75">
        <v>75</v>
      </c>
      <c r="I20" s="75">
        <v>50</v>
      </c>
    </row>
    <row r="21" spans="2:9" ht="319.5" customHeight="1" x14ac:dyDescent="0.25">
      <c r="B21" s="30">
        <v>17</v>
      </c>
      <c r="C21" s="35" t="s">
        <v>110</v>
      </c>
      <c r="D21" s="32" t="s">
        <v>111</v>
      </c>
      <c r="E21" s="31" t="s">
        <v>148</v>
      </c>
      <c r="F21" s="75">
        <v>8.3333333333333339</v>
      </c>
      <c r="G21" s="75">
        <v>33.333333333333336</v>
      </c>
      <c r="H21" s="75">
        <v>33.333333333333336</v>
      </c>
      <c r="I21" s="76">
        <v>0</v>
      </c>
    </row>
    <row r="22" spans="2:9" ht="257.25" customHeight="1" x14ac:dyDescent="0.25">
      <c r="B22" s="30">
        <v>18</v>
      </c>
      <c r="C22" s="35" t="s">
        <v>112</v>
      </c>
      <c r="D22" s="32" t="s">
        <v>113</v>
      </c>
      <c r="E22" s="31" t="s">
        <v>149</v>
      </c>
      <c r="F22" s="75">
        <v>33.333333333333336</v>
      </c>
      <c r="G22" s="75">
        <v>33.333333333333336</v>
      </c>
      <c r="H22" s="76">
        <v>0</v>
      </c>
      <c r="I22" s="76">
        <v>0</v>
      </c>
    </row>
    <row r="23" spans="2:9" ht="100.5" customHeight="1" x14ac:dyDescent="0.25">
      <c r="B23" s="30">
        <v>19</v>
      </c>
      <c r="C23" s="35" t="s">
        <v>114</v>
      </c>
      <c r="D23" s="32" t="s">
        <v>115</v>
      </c>
      <c r="E23" s="31" t="s">
        <v>150</v>
      </c>
      <c r="F23" s="75">
        <v>8.3333333333333339</v>
      </c>
      <c r="G23" s="75">
        <v>66.666666666666671</v>
      </c>
      <c r="H23" s="76">
        <v>0</v>
      </c>
      <c r="I23" s="76">
        <v>0</v>
      </c>
    </row>
    <row r="24" spans="2:9" ht="359.25" customHeight="1" x14ac:dyDescent="0.25">
      <c r="B24" s="30">
        <v>20</v>
      </c>
      <c r="C24" s="35" t="s">
        <v>116</v>
      </c>
      <c r="D24" s="32" t="s">
        <v>117</v>
      </c>
      <c r="E24" s="31" t="s">
        <v>151</v>
      </c>
      <c r="F24" s="75">
        <v>75</v>
      </c>
      <c r="G24" s="75">
        <v>66.666666666666671</v>
      </c>
      <c r="H24" s="75">
        <v>50</v>
      </c>
      <c r="I24" s="76">
        <v>0</v>
      </c>
    </row>
    <row r="25" spans="2:9" s="26" customFormat="1" ht="37.5" x14ac:dyDescent="0.25">
      <c r="C25" s="36" t="s">
        <v>124</v>
      </c>
      <c r="E25" s="37"/>
      <c r="F25" s="38"/>
      <c r="G25" s="38"/>
      <c r="H25" s="38"/>
      <c r="I25" s="38"/>
    </row>
    <row r="26" spans="2:9" s="26" customFormat="1" x14ac:dyDescent="0.25">
      <c r="E26" s="37"/>
      <c r="F26" s="38"/>
      <c r="G26" s="38"/>
      <c r="H26" s="38"/>
      <c r="I26" s="38"/>
    </row>
    <row r="27" spans="2:9" s="26" customFormat="1" x14ac:dyDescent="0.25">
      <c r="E27" s="37"/>
      <c r="F27" s="38"/>
      <c r="G27" s="38"/>
      <c r="H27" s="38"/>
      <c r="I27" s="38"/>
    </row>
    <row r="28" spans="2:9" s="26" customFormat="1" x14ac:dyDescent="0.25">
      <c r="E28" s="37"/>
      <c r="F28" s="38"/>
      <c r="G28" s="38"/>
      <c r="H28" s="38"/>
      <c r="I28" s="38"/>
    </row>
    <row r="29" spans="2:9" s="26" customFormat="1" x14ac:dyDescent="0.25">
      <c r="E29" s="37"/>
      <c r="F29" s="38"/>
      <c r="G29" s="38"/>
      <c r="H29" s="38"/>
      <c r="I29" s="38"/>
    </row>
    <row r="30" spans="2:9" s="26" customFormat="1" x14ac:dyDescent="0.25">
      <c r="E30" s="37"/>
      <c r="F30" s="38"/>
      <c r="G30" s="38"/>
      <c r="H30" s="38"/>
      <c r="I30" s="38"/>
    </row>
    <row r="31" spans="2:9" s="26" customFormat="1" x14ac:dyDescent="0.25">
      <c r="E31" s="37"/>
      <c r="F31" s="38"/>
      <c r="G31" s="38"/>
      <c r="H31" s="38"/>
      <c r="I31" s="38"/>
    </row>
    <row r="32" spans="2:9" s="26" customFormat="1" x14ac:dyDescent="0.25">
      <c r="E32" s="37"/>
      <c r="F32" s="38"/>
      <c r="G32" s="38"/>
      <c r="H32" s="38"/>
      <c r="I32" s="38"/>
    </row>
    <row r="33" spans="5:9" s="26" customFormat="1" x14ac:dyDescent="0.25">
      <c r="E33" s="37"/>
      <c r="F33" s="38"/>
      <c r="G33" s="38"/>
      <c r="H33" s="38"/>
      <c r="I33" s="38"/>
    </row>
    <row r="34" spans="5:9" s="26" customFormat="1" x14ac:dyDescent="0.25">
      <c r="E34" s="37"/>
      <c r="F34" s="38"/>
      <c r="G34" s="38"/>
      <c r="H34" s="38"/>
      <c r="I34" s="38"/>
    </row>
    <row r="35" spans="5:9" s="26" customFormat="1" x14ac:dyDescent="0.25">
      <c r="E35" s="37"/>
      <c r="F35" s="38"/>
      <c r="G35" s="38"/>
      <c r="H35" s="38"/>
      <c r="I35" s="38"/>
    </row>
    <row r="36" spans="5:9" s="26" customFormat="1" x14ac:dyDescent="0.25">
      <c r="E36" s="37"/>
      <c r="F36" s="38"/>
      <c r="G36" s="38"/>
      <c r="H36" s="38"/>
      <c r="I36" s="38"/>
    </row>
    <row r="37" spans="5:9" s="26" customFormat="1" x14ac:dyDescent="0.25">
      <c r="E37" s="37"/>
      <c r="F37" s="38"/>
      <c r="G37" s="38"/>
      <c r="H37" s="38"/>
      <c r="I37" s="38"/>
    </row>
  </sheetData>
  <conditionalFormatting sqref="F11:I11 F13:I14 F16:I16 F18:I18 F20:I20 F5:I9">
    <cfRule type="cellIs" dxfId="5" priority="5" operator="between">
      <formula>59.45</formula>
      <formula>100</formula>
    </cfRule>
    <cfRule type="cellIs" dxfId="4" priority="6" operator="between">
      <formula>0</formula>
      <formula>59.44</formula>
    </cfRule>
  </conditionalFormatting>
  <conditionalFormatting sqref="F22:I24">
    <cfRule type="cellIs" dxfId="3" priority="3" operator="between">
      <formula>19.45</formula>
      <formula>100</formula>
    </cfRule>
    <cfRule type="cellIs" dxfId="2" priority="4" operator="between">
      <formula>0</formula>
      <formula>19.44</formula>
    </cfRule>
  </conditionalFormatting>
  <conditionalFormatting sqref="F10:I10 F12:I12 F15:I15 F17:I17 F19:I19 F21:I21">
    <cfRule type="cellIs" dxfId="1" priority="1" operator="between">
      <formula>39.45</formula>
      <formula>100</formula>
    </cfRule>
    <cfRule type="cellIs" dxfId="0" priority="2" operator="between">
      <formula>0</formula>
      <formula>39.44</formula>
    </cfRule>
  </conditionalFormatting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112"/>
  <sheetViews>
    <sheetView workbookViewId="0">
      <selection activeCell="G29" sqref="G29"/>
    </sheetView>
  </sheetViews>
  <sheetFormatPr defaultColWidth="9" defaultRowHeight="15" x14ac:dyDescent="0.25"/>
  <cols>
    <col min="1" max="1" width="9.140625" customWidth="1"/>
    <col min="2" max="2" width="61.7109375" customWidth="1"/>
    <col min="3" max="3" width="17.7109375" customWidth="1"/>
    <col min="4" max="4" width="16.42578125" customWidth="1"/>
    <col min="7" max="7" width="55.7109375" customWidth="1"/>
    <col min="8" max="14" width="7" customWidth="1"/>
    <col min="15" max="15" width="14.85546875" customWidth="1"/>
    <col min="16" max="36" width="3" customWidth="1"/>
    <col min="37" max="37" width="11.85546875" customWidth="1"/>
  </cols>
  <sheetData>
    <row r="1" spans="1:4" ht="23.25" x14ac:dyDescent="0.35">
      <c r="A1" s="1" t="s">
        <v>152</v>
      </c>
    </row>
    <row r="3" spans="1:4" x14ac:dyDescent="0.25">
      <c r="B3" t="s">
        <v>153</v>
      </c>
    </row>
    <row r="4" spans="1:4" ht="15.75" x14ac:dyDescent="0.25">
      <c r="B4" s="99" t="s">
        <v>79</v>
      </c>
      <c r="C4" s="97" t="s">
        <v>154</v>
      </c>
      <c r="D4" s="97"/>
    </row>
    <row r="5" spans="1:4" ht="94.5" x14ac:dyDescent="0.25">
      <c r="B5" s="100"/>
      <c r="C5" s="2" t="s">
        <v>155</v>
      </c>
      <c r="D5" s="2" t="s">
        <v>156</v>
      </c>
    </row>
    <row r="6" spans="1:4" ht="15.75" x14ac:dyDescent="0.25">
      <c r="B6" s="3" t="s">
        <v>128</v>
      </c>
      <c r="C6" s="4">
        <v>11</v>
      </c>
      <c r="D6" s="4">
        <v>-9</v>
      </c>
    </row>
    <row r="7" spans="1:4" ht="15.75" x14ac:dyDescent="0.25">
      <c r="B7" s="3" t="s">
        <v>129</v>
      </c>
      <c r="C7" s="4">
        <v>16</v>
      </c>
      <c r="D7" s="4">
        <v>-4</v>
      </c>
    </row>
    <row r="8" spans="1:4" ht="15.75" x14ac:dyDescent="0.25">
      <c r="B8" s="3" t="s">
        <v>130</v>
      </c>
      <c r="C8" s="4">
        <v>8</v>
      </c>
      <c r="D8" s="4">
        <v>-12</v>
      </c>
    </row>
    <row r="9" spans="1:4" ht="15.75" x14ac:dyDescent="0.25">
      <c r="B9" s="3" t="s">
        <v>131</v>
      </c>
      <c r="C9" s="4">
        <v>5</v>
      </c>
      <c r="D9" s="4">
        <v>-15</v>
      </c>
    </row>
    <row r="19" spans="2:37" x14ac:dyDescent="0.25">
      <c r="B19" t="s">
        <v>157</v>
      </c>
    </row>
    <row r="20" spans="2:37" ht="63" x14ac:dyDescent="0.25">
      <c r="B20" s="4" t="s">
        <v>79</v>
      </c>
      <c r="C20" s="4" t="s">
        <v>158</v>
      </c>
      <c r="D20" s="2" t="s">
        <v>159</v>
      </c>
      <c r="G20" s="5" t="s">
        <v>157</v>
      </c>
      <c r="H20" s="5"/>
      <c r="I20" s="98" t="s">
        <v>160</v>
      </c>
      <c r="J20" s="98"/>
      <c r="K20" s="98"/>
      <c r="L20" s="98"/>
      <c r="M20" s="98"/>
      <c r="N20" s="98"/>
      <c r="O20" s="98"/>
      <c r="AC20" s="25"/>
    </row>
    <row r="21" spans="2:37" ht="15.75" x14ac:dyDescent="0.25">
      <c r="B21" s="6" t="s">
        <v>161</v>
      </c>
      <c r="C21" s="6" t="s">
        <v>162</v>
      </c>
      <c r="D21" s="7">
        <v>19</v>
      </c>
      <c r="G21" s="8" t="s">
        <v>163</v>
      </c>
      <c r="H21" s="8" t="s">
        <v>164</v>
      </c>
      <c r="I21" s="8"/>
      <c r="J21" s="8"/>
      <c r="K21" s="8"/>
      <c r="L21" s="8"/>
      <c r="M21" s="8"/>
      <c r="N21" s="8"/>
      <c r="O21" s="8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</row>
    <row r="22" spans="2:37" ht="15.75" x14ac:dyDescent="0.25">
      <c r="B22" s="6" t="s">
        <v>161</v>
      </c>
      <c r="C22" s="6" t="s">
        <v>165</v>
      </c>
      <c r="D22" s="7">
        <v>20</v>
      </c>
      <c r="G22" s="8" t="s">
        <v>166</v>
      </c>
      <c r="H22" s="9">
        <v>5</v>
      </c>
      <c r="I22" s="9">
        <v>6</v>
      </c>
      <c r="J22" s="9">
        <v>8</v>
      </c>
      <c r="K22" s="9">
        <v>19</v>
      </c>
      <c r="L22" s="9">
        <v>20</v>
      </c>
      <c r="M22" s="9">
        <v>24</v>
      </c>
      <c r="N22" s="9">
        <v>26</v>
      </c>
      <c r="O22" s="23" t="s">
        <v>167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</row>
    <row r="23" spans="2:37" ht="15.75" x14ac:dyDescent="0.25">
      <c r="B23" s="6" t="s">
        <v>161</v>
      </c>
      <c r="C23" s="6" t="s">
        <v>168</v>
      </c>
      <c r="D23" s="7">
        <v>24</v>
      </c>
      <c r="G23" s="10" t="s">
        <v>81</v>
      </c>
      <c r="H23" s="11">
        <v>1</v>
      </c>
      <c r="I23" s="11"/>
      <c r="J23" s="11"/>
      <c r="K23" s="11">
        <v>1</v>
      </c>
      <c r="L23" s="11">
        <v>1</v>
      </c>
      <c r="M23" s="11">
        <v>1</v>
      </c>
      <c r="N23" s="11"/>
      <c r="O23" s="11">
        <v>4</v>
      </c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</row>
    <row r="24" spans="2:37" ht="15.75" x14ac:dyDescent="0.25">
      <c r="B24" s="6" t="s">
        <v>161</v>
      </c>
      <c r="C24" s="6" t="s">
        <v>169</v>
      </c>
      <c r="D24" s="7">
        <v>5</v>
      </c>
      <c r="G24" s="10" t="s">
        <v>82</v>
      </c>
      <c r="H24" s="11"/>
      <c r="I24" s="11"/>
      <c r="J24" s="11"/>
      <c r="K24" s="11"/>
      <c r="L24" s="11"/>
      <c r="M24" s="11"/>
      <c r="N24" s="11">
        <v>1</v>
      </c>
      <c r="O24" s="11">
        <v>1</v>
      </c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</row>
    <row r="25" spans="2:37" ht="15.75" x14ac:dyDescent="0.25">
      <c r="B25" s="6" t="s">
        <v>170</v>
      </c>
      <c r="C25" s="6" t="s">
        <v>162</v>
      </c>
      <c r="D25" s="7">
        <v>26</v>
      </c>
      <c r="G25" s="10" t="s">
        <v>83</v>
      </c>
      <c r="H25" s="11"/>
      <c r="I25" s="11">
        <v>1</v>
      </c>
      <c r="J25" s="11"/>
      <c r="K25" s="11"/>
      <c r="L25" s="11"/>
      <c r="M25" s="11"/>
      <c r="N25" s="11">
        <v>1</v>
      </c>
      <c r="O25" s="11">
        <v>2</v>
      </c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</row>
    <row r="26" spans="2:37" ht="15.75" x14ac:dyDescent="0.25">
      <c r="B26" s="6" t="s">
        <v>171</v>
      </c>
      <c r="C26" s="6" t="s">
        <v>162</v>
      </c>
      <c r="D26" s="7">
        <v>6</v>
      </c>
      <c r="G26" s="12" t="s">
        <v>84</v>
      </c>
      <c r="H26" s="11"/>
      <c r="I26" s="11"/>
      <c r="J26" s="11">
        <v>1</v>
      </c>
      <c r="K26" s="11"/>
      <c r="L26" s="11"/>
      <c r="M26" s="11"/>
      <c r="N26" s="11"/>
      <c r="O26" s="11">
        <v>1</v>
      </c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</row>
    <row r="27" spans="2:37" ht="15.75" x14ac:dyDescent="0.25">
      <c r="B27" s="6" t="s">
        <v>171</v>
      </c>
      <c r="C27" s="6" t="s">
        <v>165</v>
      </c>
      <c r="D27" s="7">
        <v>26</v>
      </c>
      <c r="G27" s="13" t="s">
        <v>167</v>
      </c>
      <c r="H27" s="14">
        <v>1</v>
      </c>
      <c r="I27" s="14">
        <v>1</v>
      </c>
      <c r="J27" s="14">
        <v>1</v>
      </c>
      <c r="K27" s="14">
        <v>1</v>
      </c>
      <c r="L27" s="14">
        <v>1</v>
      </c>
      <c r="M27" s="14">
        <v>1</v>
      </c>
      <c r="N27" s="14">
        <v>2</v>
      </c>
      <c r="O27" s="14">
        <v>8</v>
      </c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</row>
    <row r="28" spans="2:37" ht="15.75" x14ac:dyDescent="0.25">
      <c r="B28" s="15" t="s">
        <v>172</v>
      </c>
      <c r="C28" s="15" t="s">
        <v>162</v>
      </c>
      <c r="D28" s="16">
        <v>8</v>
      </c>
      <c r="G28" s="17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</row>
    <row r="29" spans="2:37" ht="15.75" x14ac:dyDescent="0.25">
      <c r="B29" s="19"/>
      <c r="C29" s="19"/>
      <c r="D29" s="20"/>
      <c r="G29" s="21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</row>
    <row r="30" spans="2:37" ht="15.75" x14ac:dyDescent="0.25">
      <c r="B30" s="19"/>
      <c r="C30" s="19"/>
      <c r="D30" s="20"/>
      <c r="G30" s="17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</row>
    <row r="31" spans="2:37" ht="15.75" x14ac:dyDescent="0.25">
      <c r="B31" s="19"/>
      <c r="C31" s="19"/>
      <c r="D31" s="20"/>
      <c r="G31" s="17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</row>
    <row r="32" spans="2:37" ht="15.75" x14ac:dyDescent="0.25">
      <c r="B32" s="19"/>
      <c r="C32" s="19"/>
      <c r="D32" s="20"/>
      <c r="G32" s="17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</row>
    <row r="33" spans="2:37" ht="15.75" x14ac:dyDescent="0.25">
      <c r="B33" s="19"/>
      <c r="C33" s="19"/>
      <c r="D33" s="20"/>
      <c r="G33" s="17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</row>
    <row r="34" spans="2:37" ht="15.75" x14ac:dyDescent="0.25">
      <c r="B34" s="19"/>
      <c r="C34" s="19"/>
      <c r="D34" s="20"/>
      <c r="G34" s="17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</row>
    <row r="35" spans="2:37" ht="15.75" x14ac:dyDescent="0.25">
      <c r="B35" s="19"/>
      <c r="C35" s="19"/>
      <c r="D35" s="20"/>
      <c r="G35" s="17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</row>
    <row r="36" spans="2:37" ht="15.75" x14ac:dyDescent="0.25">
      <c r="B36" s="19"/>
      <c r="C36" s="19"/>
      <c r="D36" s="20"/>
      <c r="G36" s="17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</row>
    <row r="37" spans="2:37" ht="15.75" x14ac:dyDescent="0.25">
      <c r="B37" s="19"/>
      <c r="C37" s="19"/>
      <c r="D37" s="20"/>
      <c r="G37" s="17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</row>
    <row r="38" spans="2:37" ht="15.75" x14ac:dyDescent="0.25">
      <c r="B38" s="19"/>
      <c r="C38" s="19"/>
      <c r="D38" s="20"/>
      <c r="G38" s="17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</row>
    <row r="39" spans="2:37" ht="15.75" x14ac:dyDescent="0.25">
      <c r="B39" s="19"/>
      <c r="C39" s="19"/>
      <c r="D39" s="20"/>
    </row>
    <row r="40" spans="2:37" ht="15.75" x14ac:dyDescent="0.25">
      <c r="B40" s="19"/>
      <c r="C40" s="19"/>
      <c r="D40" s="20"/>
    </row>
    <row r="41" spans="2:37" ht="15.75" x14ac:dyDescent="0.25">
      <c r="B41" s="19"/>
      <c r="C41" s="19"/>
      <c r="D41" s="20"/>
    </row>
    <row r="42" spans="2:37" ht="15.75" x14ac:dyDescent="0.25">
      <c r="B42" s="19"/>
      <c r="C42" s="19"/>
      <c r="D42" s="20"/>
    </row>
    <row r="43" spans="2:37" ht="15.75" x14ac:dyDescent="0.25">
      <c r="B43" s="19"/>
      <c r="C43" s="19"/>
      <c r="D43" s="20"/>
    </row>
    <row r="44" spans="2:37" ht="15.75" x14ac:dyDescent="0.25">
      <c r="B44" s="19"/>
      <c r="C44" s="19"/>
      <c r="D44" s="20"/>
    </row>
    <row r="45" spans="2:37" ht="15.75" x14ac:dyDescent="0.25">
      <c r="B45" s="19"/>
      <c r="C45" s="19"/>
      <c r="D45" s="20"/>
    </row>
    <row r="46" spans="2:37" ht="15.75" x14ac:dyDescent="0.25">
      <c r="B46" s="19"/>
      <c r="C46" s="19"/>
      <c r="D46" s="20"/>
    </row>
    <row r="47" spans="2:37" ht="15.75" x14ac:dyDescent="0.25">
      <c r="B47" s="19"/>
      <c r="C47" s="19"/>
      <c r="D47" s="20"/>
    </row>
    <row r="48" spans="2:37" ht="15.75" x14ac:dyDescent="0.25">
      <c r="B48" s="19"/>
      <c r="C48" s="19"/>
      <c r="D48" s="20"/>
    </row>
    <row r="49" spans="2:4" ht="15.75" x14ac:dyDescent="0.25">
      <c r="B49" s="19"/>
      <c r="C49" s="19"/>
      <c r="D49" s="20"/>
    </row>
    <row r="50" spans="2:4" ht="15.75" x14ac:dyDescent="0.25">
      <c r="B50" s="19"/>
      <c r="C50" s="19"/>
      <c r="D50" s="20"/>
    </row>
    <row r="51" spans="2:4" ht="15.75" x14ac:dyDescent="0.25">
      <c r="B51" s="19"/>
      <c r="C51" s="19"/>
      <c r="D51" s="20"/>
    </row>
    <row r="52" spans="2:4" ht="15.75" x14ac:dyDescent="0.25">
      <c r="B52" s="19"/>
      <c r="C52" s="19"/>
      <c r="D52" s="20"/>
    </row>
    <row r="53" spans="2:4" ht="15.75" x14ac:dyDescent="0.25">
      <c r="B53" s="19"/>
      <c r="C53" s="19"/>
      <c r="D53" s="20"/>
    </row>
    <row r="54" spans="2:4" ht="15.75" x14ac:dyDescent="0.25">
      <c r="B54" s="19"/>
      <c r="C54" s="19"/>
      <c r="D54" s="20"/>
    </row>
    <row r="55" spans="2:4" ht="15.75" x14ac:dyDescent="0.25">
      <c r="B55" s="19"/>
      <c r="C55" s="19"/>
      <c r="D55" s="20"/>
    </row>
    <row r="56" spans="2:4" ht="15.75" x14ac:dyDescent="0.25">
      <c r="B56" s="19"/>
      <c r="C56" s="19"/>
      <c r="D56" s="20"/>
    </row>
    <row r="57" spans="2:4" ht="15.75" x14ac:dyDescent="0.25">
      <c r="B57" s="19"/>
      <c r="C57" s="19"/>
      <c r="D57" s="20"/>
    </row>
    <row r="58" spans="2:4" ht="15.75" x14ac:dyDescent="0.25">
      <c r="B58" s="19"/>
      <c r="C58" s="19"/>
      <c r="D58" s="20"/>
    </row>
    <row r="59" spans="2:4" ht="15.75" x14ac:dyDescent="0.25">
      <c r="B59" s="19"/>
      <c r="C59" s="19"/>
      <c r="D59" s="20"/>
    </row>
    <row r="60" spans="2:4" ht="15.75" x14ac:dyDescent="0.25">
      <c r="B60" s="19"/>
      <c r="C60" s="19"/>
      <c r="D60" s="20"/>
    </row>
    <row r="61" spans="2:4" ht="15.75" x14ac:dyDescent="0.25">
      <c r="B61" s="19"/>
      <c r="C61" s="19"/>
      <c r="D61" s="20"/>
    </row>
    <row r="62" spans="2:4" ht="15.75" x14ac:dyDescent="0.25">
      <c r="B62" s="19"/>
      <c r="C62" s="19"/>
      <c r="D62" s="20"/>
    </row>
    <row r="63" spans="2:4" ht="15.75" x14ac:dyDescent="0.25">
      <c r="B63" s="19"/>
      <c r="C63" s="19"/>
      <c r="D63" s="20"/>
    </row>
    <row r="64" spans="2:4" ht="15.75" x14ac:dyDescent="0.25">
      <c r="B64" s="19"/>
      <c r="C64" s="19"/>
      <c r="D64" s="20"/>
    </row>
    <row r="65" spans="2:4" ht="15.75" x14ac:dyDescent="0.25">
      <c r="B65" s="19"/>
      <c r="C65" s="19"/>
      <c r="D65" s="20"/>
    </row>
    <row r="66" spans="2:4" ht="15.75" x14ac:dyDescent="0.25">
      <c r="B66" s="19"/>
      <c r="C66" s="19"/>
      <c r="D66" s="20"/>
    </row>
    <row r="67" spans="2:4" ht="15.75" x14ac:dyDescent="0.25">
      <c r="B67" s="19"/>
      <c r="C67" s="19"/>
      <c r="D67" s="20"/>
    </row>
    <row r="68" spans="2:4" ht="15.75" x14ac:dyDescent="0.25">
      <c r="B68" s="19"/>
      <c r="C68" s="19"/>
      <c r="D68" s="20"/>
    </row>
    <row r="69" spans="2:4" ht="15.75" x14ac:dyDescent="0.25">
      <c r="B69" s="19"/>
      <c r="C69" s="19"/>
      <c r="D69" s="20"/>
    </row>
    <row r="70" spans="2:4" ht="15.75" x14ac:dyDescent="0.25">
      <c r="B70" s="19"/>
      <c r="C70" s="19"/>
      <c r="D70" s="20"/>
    </row>
    <row r="71" spans="2:4" ht="15.75" x14ac:dyDescent="0.25">
      <c r="B71" s="19"/>
      <c r="C71" s="19"/>
      <c r="D71" s="20"/>
    </row>
    <row r="72" spans="2:4" ht="15.75" x14ac:dyDescent="0.25">
      <c r="B72" s="19"/>
      <c r="C72" s="19"/>
      <c r="D72" s="20"/>
    </row>
    <row r="73" spans="2:4" ht="15.75" x14ac:dyDescent="0.25">
      <c r="B73" s="19"/>
      <c r="C73" s="19"/>
      <c r="D73" s="20"/>
    </row>
    <row r="74" spans="2:4" ht="15.75" x14ac:dyDescent="0.25">
      <c r="B74" s="19"/>
      <c r="C74" s="19"/>
      <c r="D74" s="20"/>
    </row>
    <row r="75" spans="2:4" ht="15.75" x14ac:dyDescent="0.25">
      <c r="B75" s="19"/>
      <c r="C75" s="19"/>
      <c r="D75" s="20"/>
    </row>
    <row r="76" spans="2:4" ht="15.75" x14ac:dyDescent="0.25">
      <c r="B76" s="19"/>
      <c r="C76" s="19"/>
      <c r="D76" s="20"/>
    </row>
    <row r="77" spans="2:4" ht="15.75" x14ac:dyDescent="0.25">
      <c r="B77" s="19"/>
      <c r="C77" s="19"/>
      <c r="D77" s="20"/>
    </row>
    <row r="78" spans="2:4" ht="15.75" x14ac:dyDescent="0.25">
      <c r="B78" s="19"/>
      <c r="C78" s="19"/>
      <c r="D78" s="20"/>
    </row>
    <row r="79" spans="2:4" ht="15.75" x14ac:dyDescent="0.25">
      <c r="B79" s="19"/>
      <c r="C79" s="19"/>
      <c r="D79" s="20"/>
    </row>
    <row r="80" spans="2:4" ht="15.75" x14ac:dyDescent="0.25">
      <c r="B80" s="19"/>
      <c r="C80" s="19"/>
      <c r="D80" s="20"/>
    </row>
    <row r="81" spans="2:4" ht="15.75" x14ac:dyDescent="0.25">
      <c r="B81" s="19"/>
      <c r="C81" s="19"/>
      <c r="D81" s="20"/>
    </row>
    <row r="82" spans="2:4" ht="15.75" x14ac:dyDescent="0.25">
      <c r="B82" s="19"/>
      <c r="C82" s="19"/>
      <c r="D82" s="20"/>
    </row>
    <row r="83" spans="2:4" ht="15.75" x14ac:dyDescent="0.25">
      <c r="B83" s="19"/>
      <c r="C83" s="19"/>
      <c r="D83" s="20"/>
    </row>
    <row r="84" spans="2:4" ht="15.75" x14ac:dyDescent="0.25">
      <c r="B84" s="19"/>
      <c r="C84" s="19"/>
      <c r="D84" s="20"/>
    </row>
    <row r="85" spans="2:4" ht="15.75" x14ac:dyDescent="0.25">
      <c r="B85" s="19"/>
      <c r="C85" s="19"/>
      <c r="D85" s="20"/>
    </row>
    <row r="86" spans="2:4" ht="15.75" x14ac:dyDescent="0.25">
      <c r="B86" s="19"/>
      <c r="C86" s="19"/>
      <c r="D86" s="20"/>
    </row>
    <row r="87" spans="2:4" ht="15.75" x14ac:dyDescent="0.25">
      <c r="B87" s="19"/>
      <c r="C87" s="19"/>
      <c r="D87" s="20"/>
    </row>
    <row r="88" spans="2:4" ht="15.75" x14ac:dyDescent="0.25">
      <c r="B88" s="19"/>
      <c r="C88" s="19"/>
      <c r="D88" s="20"/>
    </row>
    <row r="89" spans="2:4" ht="15.75" x14ac:dyDescent="0.25">
      <c r="B89" s="19"/>
      <c r="C89" s="19"/>
      <c r="D89" s="20"/>
    </row>
    <row r="90" spans="2:4" ht="15.75" x14ac:dyDescent="0.25">
      <c r="B90" s="19"/>
      <c r="C90" s="19"/>
      <c r="D90" s="20"/>
    </row>
    <row r="91" spans="2:4" ht="15.75" x14ac:dyDescent="0.25">
      <c r="B91" s="19"/>
      <c r="C91" s="19"/>
      <c r="D91" s="20"/>
    </row>
    <row r="92" spans="2:4" ht="15.75" x14ac:dyDescent="0.25">
      <c r="B92" s="19"/>
      <c r="C92" s="19"/>
      <c r="D92" s="20"/>
    </row>
    <row r="93" spans="2:4" ht="15.75" x14ac:dyDescent="0.25">
      <c r="B93" s="19"/>
      <c r="C93" s="19"/>
      <c r="D93" s="20"/>
    </row>
    <row r="94" spans="2:4" ht="15.75" x14ac:dyDescent="0.25">
      <c r="B94" s="19"/>
      <c r="C94" s="19"/>
      <c r="D94" s="20"/>
    </row>
    <row r="95" spans="2:4" ht="15.75" x14ac:dyDescent="0.25">
      <c r="B95" s="19"/>
      <c r="C95" s="19"/>
      <c r="D95" s="20"/>
    </row>
    <row r="96" spans="2:4" ht="15.75" x14ac:dyDescent="0.25">
      <c r="B96" s="19"/>
      <c r="C96" s="19"/>
      <c r="D96" s="20"/>
    </row>
    <row r="97" spans="2:4" ht="15.75" x14ac:dyDescent="0.25">
      <c r="B97" s="19"/>
      <c r="C97" s="19"/>
      <c r="D97" s="20"/>
    </row>
    <row r="98" spans="2:4" ht="15.75" x14ac:dyDescent="0.25">
      <c r="B98" s="19"/>
      <c r="C98" s="19"/>
      <c r="D98" s="20"/>
    </row>
    <row r="99" spans="2:4" ht="15.75" x14ac:dyDescent="0.25">
      <c r="B99" s="19"/>
      <c r="C99" s="19"/>
      <c r="D99" s="20"/>
    </row>
    <row r="100" spans="2:4" ht="15.75" x14ac:dyDescent="0.25">
      <c r="B100" s="19"/>
      <c r="C100" s="19"/>
      <c r="D100" s="20"/>
    </row>
    <row r="101" spans="2:4" ht="15.75" x14ac:dyDescent="0.25">
      <c r="B101" s="19"/>
      <c r="C101" s="19"/>
      <c r="D101" s="20"/>
    </row>
    <row r="102" spans="2:4" ht="15.75" x14ac:dyDescent="0.25">
      <c r="B102" s="19"/>
      <c r="C102" s="19"/>
      <c r="D102" s="20"/>
    </row>
    <row r="103" spans="2:4" ht="15.75" x14ac:dyDescent="0.25">
      <c r="B103" s="19"/>
      <c r="C103" s="19"/>
      <c r="D103" s="20"/>
    </row>
    <row r="104" spans="2:4" ht="15.75" x14ac:dyDescent="0.25">
      <c r="B104" s="19"/>
      <c r="C104" s="19"/>
      <c r="D104" s="20"/>
    </row>
    <row r="105" spans="2:4" ht="15.75" x14ac:dyDescent="0.25">
      <c r="B105" s="19"/>
      <c r="C105" s="19"/>
      <c r="D105" s="20"/>
    </row>
    <row r="106" spans="2:4" ht="15.75" x14ac:dyDescent="0.25">
      <c r="B106" s="19"/>
      <c r="C106" s="19"/>
      <c r="D106" s="20"/>
    </row>
    <row r="107" spans="2:4" ht="15.75" x14ac:dyDescent="0.25">
      <c r="B107" s="19"/>
      <c r="C107" s="19"/>
      <c r="D107" s="20"/>
    </row>
    <row r="108" spans="2:4" ht="15.75" x14ac:dyDescent="0.25">
      <c r="B108" s="19"/>
      <c r="C108" s="19"/>
      <c r="D108" s="20"/>
    </row>
    <row r="109" spans="2:4" ht="15.75" x14ac:dyDescent="0.25">
      <c r="B109" s="19"/>
      <c r="C109" s="19"/>
      <c r="D109" s="20"/>
    </row>
    <row r="110" spans="2:4" ht="15.75" x14ac:dyDescent="0.25">
      <c r="B110" s="19"/>
      <c r="C110" s="19"/>
      <c r="D110" s="20"/>
    </row>
    <row r="111" spans="2:4" ht="15.75" x14ac:dyDescent="0.25">
      <c r="B111" s="19"/>
      <c r="C111" s="19"/>
      <c r="D111" s="20"/>
    </row>
    <row r="112" spans="2:4" ht="15.75" x14ac:dyDescent="0.25">
      <c r="B112" s="19"/>
      <c r="C112" s="19"/>
      <c r="D112" s="20"/>
    </row>
  </sheetData>
  <mergeCells count="3">
    <mergeCell ref="C4:D4"/>
    <mergeCell ref="I20:O20"/>
    <mergeCell ref="B4:B5"/>
  </mergeCell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Сопровод</vt:lpstr>
      <vt:lpstr>Результаты ЕГЭ 2023-24</vt:lpstr>
      <vt:lpstr>Результаты ДР 2024</vt:lpstr>
      <vt:lpstr>Сопоставимые задания ЕГЭ И ДР </vt:lpstr>
      <vt:lpstr>ОО (выполнение заданий) таблица</vt:lpstr>
      <vt:lpstr>ОО (выполнение заданий) диаграм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Анна Д. Матвеева</cp:lastModifiedBy>
  <dcterms:created xsi:type="dcterms:W3CDTF">2024-10-24T22:07:00Z</dcterms:created>
  <dcterms:modified xsi:type="dcterms:W3CDTF">2024-11-17T23:39:09Z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020D2E31646741D298729668EEFEAE05_13</vt:lpwstr>
  </property>
  <property fmtid="{D5CDD505-2E9C-101B-9397-08002B2CF9AE}" pid="3" name="KSOProductBuildVer">
    <vt:lpwstr>1049-12.2.0.18607</vt:lpwstr>
  </property>
</Properties>
</file>